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3040" windowHeight="9180"/>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<sst xmlns="http://schemas.openxmlformats.org/spreadsheetml/2006/main" count="150" uniqueCount="71">
  <si>
    <t>项目支出绩效自评表</t>
  </si>
  <si>
    <t>(2024年度)</t>
  </si>
  <si>
    <t>项目名称</t>
  </si>
  <si>
    <t>自治区生态环境事务管理</t>
  </si>
  <si>
    <t>主管部门</t>
  </si>
  <si>
    <t>新疆维吾尔自治区生态环境厅</t>
  </si>
  <si>
    <t>实施单位</t>
  </si>
  <si>
    <t>项目资金
（万元）</t>
  </si>
  <si>
    <t>年初预算数</t>
  </si>
  <si>
    <t>全年预算数</t>
  </si>
  <si>
    <t>全年执行数</t>
  </si>
  <si>
    <t>分值</t>
  </si>
  <si>
    <t>执行率</t>
  </si>
  <si>
    <t>得分</t>
  </si>
  <si>
    <t>年度资金总额</t>
  </si>
  <si>
    <t>其中：当年财政拨款</t>
  </si>
  <si>
    <t>—</t>
  </si>
  <si>
    <t xml:space="preserve">  其他资金</t>
  </si>
  <si>
    <t>年度总体目标</t>
  </si>
  <si>
    <t>预期目标</t>
  </si>
  <si>
    <t>实际完成情况</t>
  </si>
  <si>
    <t>2024年坚持以改善生态环境质量为核心，统筹环境治理、生态保护、应对气候变化，以更高标准打好蓝天、碧水、净土保卫战，推动生态环境保护各项工作取得新突破。1.对十四个地（州、市）开展水、大气、土壤、辐射、评估、监测、监察等方面进行核查、检查、督导、巡察，在全区范围内开展应急管理工作指导，对厅系统各单位巡查等工作，通过多种形式进一步推进生态环保工作；2.全年四次废弃电器电子产品拆解处理核查，废弃电器电子产品拆解处理情况审核次数不少于4次；厅机关档案和人事档案进行数字化处理，纸质档案数字化转化不少于30万张；请法律顾问对机关各项业务的开展的合法性及风险做评估及把关；
3.组织全区核与辐射从业人员参加国家从业人员上岗考核，组织全区核与辐射从业人员安全考核工作不少于6000人；聘请国家、自治区专家对全区大气污染防治开展科学指导、对地州饮用水水源保护区及入河排污口进行现场核查；委托专家对企业利用核技术、伴生放射性等工作进行监督检查核查，指导生态文明示范市县和“绿水青山就是金山银山”实践创新基地创建申报等。</t>
  </si>
  <si>
    <r>
      <rPr>
        <sz val="9"/>
        <color theme="1"/>
        <rFont val="宋体"/>
        <charset val="134"/>
        <scheme val="minor"/>
      </rPr>
      <t>2024年坚持以改善生态环境质量为核心，统筹环境治理、生态保护、应对气候变化，以更高标准打好蓝天、碧水、净土保卫战，推动生态环境保护各项工作取得新突破。1.对十四个地（州、市）开展水、大气、土壤、辐射、评估、监测、监察等方面进行核查、检查、督导、巡察，在全区范围内开展应急管理工作指导和对厅系统各单位巡查等工作已按计划完成；2.全年四次废弃电器电子产品拆解处理核查工作已完成。</t>
    </r>
    <r>
      <rPr>
        <sz val="9"/>
        <color rgb="FFFFC000"/>
        <rFont val="宋体"/>
        <charset val="134"/>
        <scheme val="minor"/>
      </rPr>
      <t>厅机关档案和人事档案进行数字化处理，纸质档案数字化转化不少于30万张；</t>
    </r>
    <r>
      <rPr>
        <sz val="9"/>
        <rFont val="宋体"/>
        <charset val="134"/>
        <scheme val="minor"/>
      </rPr>
      <t>已聘</t>
    </r>
    <r>
      <rPr>
        <sz val="9"/>
        <color theme="1"/>
        <rFont val="宋体"/>
        <charset val="134"/>
        <scheme val="minor"/>
      </rPr>
      <t>请一家法律顾问对机关各项业务的开展的合法性及风险做评估及把关；3.组织全区核与辐射从业人员参加国家从业人员上岗考核，组织全区核与辐射从业人员安全考核工作共</t>
    </r>
    <r>
      <rPr>
        <sz val="9"/>
        <color theme="1"/>
        <rFont val="宋体"/>
        <charset val="134"/>
        <scheme val="minor"/>
      </rPr>
      <t>5511</t>
    </r>
    <r>
      <rPr>
        <sz val="9"/>
        <color theme="1"/>
        <rFont val="宋体"/>
        <charset val="134"/>
        <scheme val="minor"/>
      </rPr>
      <t>人；聘请国家、自治区专家对全区大气污染防治开展科学指导、对地州饮用水水源保护区及入河排污口进行现场核查；委托专家对企业利用核技术、伴生放射性等工作进行监督检查核查，指导生态文明示范市县和“绿水青山就是金山银山”实践创新基地创建申报等工作均按计划完成。</t>
    </r>
  </si>
  <si>
    <t>一级指标</t>
  </si>
  <si>
    <t>二级指标</t>
  </si>
  <si>
    <t>三级指标</t>
  </si>
  <si>
    <t>权重</t>
  </si>
  <si>
    <t>目标值</t>
  </si>
  <si>
    <t>业绩值</t>
  </si>
  <si>
    <t>完成率</t>
  </si>
  <si>
    <t>指标得分</t>
  </si>
  <si>
    <t>指标值设定依据</t>
  </si>
  <si>
    <t>上年完成情况</t>
  </si>
  <si>
    <t>赋分规则</t>
  </si>
  <si>
    <t>佐证资料</t>
  </si>
  <si>
    <t>偏差原因分析及改进措施</t>
  </si>
  <si>
    <t>年度绩效指标完成情况</t>
  </si>
  <si>
    <t>产出指标</t>
  </si>
  <si>
    <t>数量指标</t>
  </si>
  <si>
    <t>废弃电器电子产品拆解处理情况审核次数</t>
  </si>
  <si>
    <t>4次</t>
  </si>
  <si>
    <t>历史标准</t>
  </si>
  <si>
    <t>按照完成比例赋分</t>
  </si>
  <si>
    <t>工作资料</t>
  </si>
  <si>
    <t/>
  </si>
  <si>
    <t>纸质档案数字化转化</t>
  </si>
  <si>
    <t>30万张</t>
  </si>
  <si>
    <t>组织全区核与辐射从业人员安全考核工作</t>
  </si>
  <si>
    <t>6000人</t>
  </si>
  <si>
    <t>5511人</t>
  </si>
  <si>
    <t>考核人员集中在2023年，使得今年参加考试人数相对减少</t>
  </si>
  <si>
    <t>质量指标</t>
  </si>
  <si>
    <t>纸质档案数字化转化率</t>
  </si>
  <si>
    <t>100%</t>
  </si>
  <si>
    <t>废弃电器电子产品规范拆解率</t>
  </si>
  <si>
    <t>开展全区核与辐射从业人员安全考核工作完成率</t>
  </si>
  <si>
    <t>时效指标</t>
  </si>
  <si>
    <t>纸质档案数字化按时完成率</t>
  </si>
  <si>
    <t>废弃电器电子产品拆解处理情况审核及时率</t>
  </si>
  <si>
    <t>组织全区核与辐射从业人员安全考核工作按时完成率</t>
  </si>
  <si>
    <t>计划标准</t>
  </si>
  <si>
    <t>-</t>
  </si>
  <si>
    <t>效益指标</t>
  </si>
  <si>
    <t>社会效益指标</t>
  </si>
  <si>
    <t>2022年自治区生态环境状况公报发布率</t>
  </si>
  <si>
    <t>生态效益指标</t>
  </si>
  <si>
    <t>拆解产物中危险废物规范收集处理率</t>
  </si>
  <si>
    <t>满意度指标</t>
  </si>
  <si>
    <t>档案使用者对档案数字化转换效率的满意度</t>
  </si>
  <si>
    <t>满意度赋分</t>
  </si>
  <si>
    <t>总分</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</si>
</sst>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 numFmtId="177" formatCode="0.0%"/>
  </numFmts>
  <fonts count="31">
    <font>
      <sz val="11"/>
      <color theme="1"/>
      <name val="宋体"/>
      <charset val="134"/>
      <scheme val="minor"/>
    </font>
    <font>
      <b/>
      <sz val="16"/>
      <color theme="1"/>
      <name val="宋体"/>
      <charset val="134"/>
    </font>
    <font>
      <b/>
      <sz val="9"/>
      <color theme="1"/>
      <name val="宋体"/>
      <charset val="134"/>
      <scheme val="minor"/>
    </font>
    <font>
      <sz val="9"/>
      <color theme="1"/>
      <name val="宋体"/>
      <charset val="134"/>
      <scheme val="minor"/>
    </font>
    <font>
      <sz val="9"/>
      <color theme="1"/>
      <name val="宋体"/>
      <charset val="134"/>
      <scheme val="minor"/>
    </font>
    <font>
      <sz val="8"/>
      <color indexed="8"/>
      <name val="宋体"/>
      <charset val="134"/>
    </font>
    <font>
      <b/>
      <sz val="9"/>
      <color rgb="FF000000"/>
      <name val="宋体"/>
      <charset val="134"/>
      <scheme val="minor"/>
    </font>
    <font>
      <sz val="9"/>
      <color rgb="FF000000"/>
      <name val="宋体"/>
      <charset val="134"/>
      <scheme val="minor"/>
    </font>
    <font>
      <sz val="10"/>
      <color theme="1"/>
      <name val="宋体"/>
      <charset val="134"/>
      <scheme val="minor"/>
    </font>
    <font>
      <sz val="8"/>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9"/>
      <color rgb="FFFFC000"/>
      <name val="宋体"/>
      <charset val="134"/>
      <scheme val="minor"/>
    </font>
    <font>
      <sz val="9"/>
      <name val="宋体"/>
      <charset val="134"/>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7">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0" fillId="2" borderId="9" applyNumberFormat="0" applyFont="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10" applyNumberFormat="0" applyFill="0" applyAlignment="0" applyProtection="0">
      <alignment vertical="center"/>
    </xf>
    <xf numFmtId="0" fontId="16" fillId="0" borderId="10" applyNumberFormat="0" applyFill="0" applyAlignment="0" applyProtection="0">
      <alignment vertical="center"/>
    </xf>
    <xf numFmtId="0" fontId="17" fillId="0" borderId="11" applyNumberFormat="0" applyFill="0" applyAlignment="0" applyProtection="0">
      <alignment vertical="center"/>
    </xf>
    <xf numFmtId="0" fontId="17" fillId="0" borderId="0" applyNumberFormat="0" applyFill="0" applyBorder="0" applyAlignment="0" applyProtection="0">
      <alignment vertical="center"/>
    </xf>
    <xf numFmtId="0" fontId="18" fillId="3" borderId="12" applyNumberFormat="0" applyAlignment="0" applyProtection="0">
      <alignment vertical="center"/>
    </xf>
    <xf numFmtId="0" fontId="19" fillId="4" borderId="13" applyNumberFormat="0" applyAlignment="0" applyProtection="0">
      <alignment vertical="center"/>
    </xf>
    <xf numFmtId="0" fontId="20" fillId="4" borderId="12" applyNumberFormat="0" applyAlignment="0" applyProtection="0">
      <alignment vertical="center"/>
    </xf>
    <xf numFmtId="0" fontId="21" fillId="5" borderId="14" applyNumberFormat="0" applyAlignment="0" applyProtection="0">
      <alignment vertical="center"/>
    </xf>
    <xf numFmtId="0" fontId="22" fillId="0" borderId="15" applyNumberFormat="0" applyFill="0" applyAlignment="0" applyProtection="0">
      <alignment vertical="center"/>
    </xf>
    <xf numFmtId="0" fontId="23" fillId="0" borderId="16" applyNumberFormat="0" applyFill="0" applyAlignment="0" applyProtection="0">
      <alignment vertical="center"/>
    </xf>
    <xf numFmtId="0" fontId="24" fillId="6" borderId="0" applyNumberFormat="0" applyBorder="0" applyAlignment="0" applyProtection="0">
      <alignment vertical="center"/>
    </xf>
    <xf numFmtId="0" fontId="25" fillId="7" borderId="0" applyNumberFormat="0" applyBorder="0" applyAlignment="0" applyProtection="0">
      <alignment vertical="center"/>
    </xf>
    <xf numFmtId="0" fontId="26" fillId="8" borderId="0" applyNumberFormat="0" applyBorder="0" applyAlignment="0" applyProtection="0">
      <alignment vertical="center"/>
    </xf>
    <xf numFmtId="0" fontId="27" fillId="9" borderId="0" applyNumberFormat="0" applyBorder="0" applyAlignment="0" applyProtection="0">
      <alignment vertical="center"/>
    </xf>
    <xf numFmtId="0" fontId="28" fillId="10" borderId="0" applyNumberFormat="0" applyBorder="0" applyAlignment="0" applyProtection="0">
      <alignment vertical="center"/>
    </xf>
    <xf numFmtId="0" fontId="28" fillId="11" borderId="0" applyNumberFormat="0" applyBorder="0" applyAlignment="0" applyProtection="0">
      <alignment vertical="center"/>
    </xf>
    <xf numFmtId="0" fontId="27" fillId="12" borderId="0" applyNumberFormat="0" applyBorder="0" applyAlignment="0" applyProtection="0">
      <alignment vertical="center"/>
    </xf>
    <xf numFmtId="0" fontId="27" fillId="13" borderId="0" applyNumberFormat="0" applyBorder="0" applyAlignment="0" applyProtection="0">
      <alignment vertical="center"/>
    </xf>
    <xf numFmtId="0" fontId="28" fillId="14" borderId="0" applyNumberFormat="0" applyBorder="0" applyAlignment="0" applyProtection="0">
      <alignment vertical="center"/>
    </xf>
    <xf numFmtId="0" fontId="28" fillId="15" borderId="0" applyNumberFormat="0" applyBorder="0" applyAlignment="0" applyProtection="0">
      <alignment vertical="center"/>
    </xf>
    <xf numFmtId="0" fontId="27" fillId="16" borderId="0" applyNumberFormat="0" applyBorder="0" applyAlignment="0" applyProtection="0">
      <alignment vertical="center"/>
    </xf>
    <xf numFmtId="0" fontId="27" fillId="17" borderId="0" applyNumberFormat="0" applyBorder="0" applyAlignment="0" applyProtection="0">
      <alignment vertical="center"/>
    </xf>
    <xf numFmtId="0" fontId="28" fillId="18" borderId="0" applyNumberFormat="0" applyBorder="0" applyAlignment="0" applyProtection="0">
      <alignment vertical="center"/>
    </xf>
    <xf numFmtId="0" fontId="28" fillId="19" borderId="0" applyNumberFormat="0" applyBorder="0" applyAlignment="0" applyProtection="0">
      <alignment vertical="center"/>
    </xf>
    <xf numFmtId="0" fontId="27" fillId="20" borderId="0" applyNumberFormat="0" applyBorder="0" applyAlignment="0" applyProtection="0">
      <alignment vertical="center"/>
    </xf>
    <xf numFmtId="0" fontId="27" fillId="21" borderId="0" applyNumberFormat="0" applyBorder="0" applyAlignment="0" applyProtection="0">
      <alignment vertical="center"/>
    </xf>
    <xf numFmtId="0" fontId="28" fillId="22" borderId="0" applyNumberFormat="0" applyBorder="0" applyAlignment="0" applyProtection="0">
      <alignment vertical="center"/>
    </xf>
    <xf numFmtId="0" fontId="28" fillId="23" borderId="0" applyNumberFormat="0" applyBorder="0" applyAlignment="0" applyProtection="0">
      <alignment vertical="center"/>
    </xf>
    <xf numFmtId="0" fontId="27" fillId="24" borderId="0" applyNumberFormat="0" applyBorder="0" applyAlignment="0" applyProtection="0">
      <alignment vertical="center"/>
    </xf>
    <xf numFmtId="0" fontId="27" fillId="25" borderId="0" applyNumberFormat="0" applyBorder="0" applyAlignment="0" applyProtection="0">
      <alignment vertical="center"/>
    </xf>
    <xf numFmtId="0" fontId="28" fillId="26" borderId="0" applyNumberFormat="0" applyBorder="0" applyAlignment="0" applyProtection="0">
      <alignment vertical="center"/>
    </xf>
    <xf numFmtId="0" fontId="28" fillId="27" borderId="0" applyNumberFormat="0" applyBorder="0" applyAlignment="0" applyProtection="0">
      <alignment vertical="center"/>
    </xf>
    <xf numFmtId="0" fontId="27" fillId="28" borderId="0" applyNumberFormat="0" applyBorder="0" applyAlignment="0" applyProtection="0">
      <alignment vertical="center"/>
    </xf>
    <xf numFmtId="0" fontId="27" fillId="29" borderId="0" applyNumberFormat="0" applyBorder="0" applyAlignment="0" applyProtection="0">
      <alignment vertical="center"/>
    </xf>
    <xf numFmtId="0" fontId="28" fillId="30" borderId="0" applyNumberFormat="0" applyBorder="0" applyAlignment="0" applyProtection="0">
      <alignment vertical="center"/>
    </xf>
    <xf numFmtId="0" fontId="28" fillId="31" borderId="0" applyNumberFormat="0" applyBorder="0" applyAlignment="0" applyProtection="0">
      <alignment vertical="center"/>
    </xf>
    <xf numFmtId="0" fontId="27" fillId="32" borderId="0" applyNumberFormat="0" applyBorder="0" applyAlignment="0" applyProtection="0">
      <alignment vertical="center"/>
    </xf>
  </cellStyleXfs>
  <cellXfs count="38">
    <xf numFmtId="0" fontId="0" fillId="0" borderId="0" xfId="0">
      <alignment vertical="center"/>
    </xf>
    <xf numFmtId="0" fontId="1" fillId="0" borderId="0" xfId="0" applyFont="1" applyFill="1" applyBorder="1" applyAlignment="1">
      <alignment horizontal="center" vertical="center" wrapText="1"/>
    </xf>
    <xf numFmtId="0" fontId="0" fillId="0" borderId="1"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3" fillId="0" borderId="1" xfId="0" applyFont="1" applyFill="1" applyBorder="1" applyAlignment="1">
      <alignment horizontal="center" vertical="center" wrapText="1"/>
    </xf>
    <xf numFmtId="176" fontId="3" fillId="0" borderId="1" xfId="0" applyNumberFormat="1" applyFont="1" applyFill="1" applyBorder="1" applyAlignment="1">
      <alignment horizontal="center" vertical="center" wrapText="1"/>
    </xf>
    <xf numFmtId="176" fontId="3" fillId="0" borderId="2" xfId="0" applyNumberFormat="1" applyFont="1" applyFill="1" applyBorder="1" applyAlignment="1">
      <alignment horizontal="center" vertical="center" wrapText="1"/>
    </xf>
    <xf numFmtId="0" fontId="3" fillId="0" borderId="3" xfId="0" applyFont="1" applyFill="1" applyBorder="1" applyAlignment="1">
      <alignment horizontal="center" vertical="center" wrapText="1"/>
    </xf>
    <xf numFmtId="176" fontId="2" fillId="0" borderId="1" xfId="0" applyNumberFormat="1" applyFont="1" applyFill="1" applyBorder="1" applyAlignment="1">
      <alignment horizontal="center" vertical="center" wrapText="1"/>
    </xf>
    <xf numFmtId="49" fontId="4" fillId="0" borderId="2" xfId="0" applyNumberFormat="1" applyFont="1" applyFill="1" applyBorder="1" applyAlignment="1">
      <alignment horizontal="left" vertical="center" wrapText="1"/>
    </xf>
    <xf numFmtId="49" fontId="3" fillId="0" borderId="4" xfId="0" applyNumberFormat="1" applyFont="1" applyFill="1" applyBorder="1" applyAlignment="1">
      <alignment horizontal="left" vertical="center" wrapText="1"/>
    </xf>
    <xf numFmtId="49" fontId="3" fillId="0" borderId="3" xfId="0" applyNumberFormat="1" applyFont="1" applyFill="1" applyBorder="1" applyAlignment="1">
      <alignment horizontal="left" vertical="center" wrapText="1"/>
    </xf>
    <xf numFmtId="49" fontId="4" fillId="0" borderId="1" xfId="0" applyNumberFormat="1" applyFont="1" applyFill="1" applyBorder="1" applyAlignment="1">
      <alignment horizontal="center" vertical="center" wrapText="1"/>
    </xf>
    <xf numFmtId="0" fontId="3" fillId="0" borderId="5"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5" fillId="0" borderId="1" xfId="0" applyNumberFormat="1" applyFont="1" applyBorder="1" applyAlignment="1">
      <alignment horizontal="center" vertical="center" wrapText="1"/>
    </xf>
    <xf numFmtId="9" fontId="3" fillId="0" borderId="1" xfId="0" applyNumberFormat="1" applyFont="1" applyFill="1" applyBorder="1" applyAlignment="1">
      <alignment horizontal="center" vertical="center" wrapText="1"/>
    </xf>
    <xf numFmtId="0" fontId="3" fillId="0" borderId="6" xfId="0" applyFont="1" applyFill="1" applyBorder="1" applyAlignment="1">
      <alignment horizontal="center" vertical="center" wrapText="1"/>
    </xf>
    <xf numFmtId="0" fontId="3" fillId="0" borderId="7" xfId="0" applyFont="1" applyFill="1" applyBorder="1" applyAlignment="1">
      <alignment horizontal="center" vertical="center" wrapText="1"/>
    </xf>
    <xf numFmtId="10" fontId="3" fillId="0" borderId="1" xfId="0" applyNumberFormat="1" applyFont="1" applyFill="1" applyBorder="1" applyAlignment="1">
      <alignment horizontal="center" vertical="center" wrapText="1"/>
    </xf>
    <xf numFmtId="0" fontId="5" fillId="0" borderId="1" xfId="0" applyFont="1" applyBorder="1" applyAlignment="1">
      <alignment horizontal="center" vertical="center" wrapText="1"/>
    </xf>
    <xf numFmtId="9" fontId="5" fillId="0" borderId="1" xfId="0" applyNumberFormat="1" applyFont="1" applyFill="1" applyBorder="1" applyAlignment="1">
      <alignment horizontal="center" vertical="center" wrapText="1"/>
    </xf>
    <xf numFmtId="9" fontId="5" fillId="0" borderId="1" xfId="0" applyNumberFormat="1" applyFont="1" applyBorder="1" applyAlignment="1">
      <alignment horizontal="center" vertical="center" wrapText="1"/>
    </xf>
    <xf numFmtId="0" fontId="6" fillId="0" borderId="2"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6" fillId="0" borderId="3" xfId="0" applyFont="1" applyFill="1" applyBorder="1" applyAlignment="1">
      <alignment vertical="center" wrapText="1"/>
    </xf>
    <xf numFmtId="0" fontId="8" fillId="0" borderId="8" xfId="0" applyFont="1" applyFill="1" applyBorder="1" applyAlignment="1">
      <alignment horizontal="right" vertical="center" wrapText="1"/>
    </xf>
    <xf numFmtId="0" fontId="8" fillId="0" borderId="8" xfId="0" applyFont="1" applyFill="1" applyBorder="1" applyAlignment="1">
      <alignment horizontal="left" vertical="center" wrapText="1"/>
    </xf>
    <xf numFmtId="0" fontId="8" fillId="0" borderId="0" xfId="0" applyFont="1" applyFill="1" applyBorder="1" applyAlignment="1">
      <alignment horizontal="right" vertical="center"/>
    </xf>
    <xf numFmtId="0" fontId="8" fillId="0" borderId="0" xfId="0" applyFont="1" applyFill="1" applyBorder="1" applyAlignment="1">
      <alignment horizontal="left" vertical="center"/>
    </xf>
    <xf numFmtId="177" fontId="3" fillId="0" borderId="1" xfId="0" applyNumberFormat="1" applyFont="1" applyFill="1" applyBorder="1" applyAlignment="1">
      <alignment horizontal="center" vertical="center" wrapText="1"/>
    </xf>
    <xf numFmtId="49" fontId="3" fillId="0" borderId="1" xfId="0" applyNumberFormat="1" applyFont="1" applyFill="1" applyBorder="1" applyAlignment="1">
      <alignment horizontal="center" vertical="center" wrapText="1"/>
    </xf>
    <xf numFmtId="0" fontId="2" fillId="0" borderId="1" xfId="0" applyFont="1" applyBorder="1" applyAlignment="1">
      <alignment horizontal="center" vertical="center" wrapText="1"/>
    </xf>
    <xf numFmtId="0" fontId="3" fillId="0" borderId="1" xfId="0" applyFont="1" applyBorder="1" applyAlignment="1">
      <alignment horizontal="center" vertical="center" wrapText="1"/>
    </xf>
    <xf numFmtId="0" fontId="9" fillId="0" borderId="1" xfId="0" applyFont="1" applyBorder="1" applyAlignment="1">
      <alignment horizontal="center" vertical="center" wrapText="1"/>
    </xf>
    <xf numFmtId="0" fontId="7" fillId="0" borderId="1" xfId="0" applyFont="1" applyFill="1" applyBorder="1" applyAlignment="1">
      <alignment vertical="center" wrapText="1"/>
    </xf>
    <xf numFmtId="0" fontId="8" fillId="0" borderId="0" xfId="0" applyFont="1" applyFill="1" applyBorder="1" applyAlignment="1">
      <alignment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V28"/>
  <sheetViews>
    <sheetView tabSelected="1" zoomScale="115" zoomScaleNormal="115" workbookViewId="0">
      <selection activeCell="Q10" sqref="Q10"/>
    </sheetView>
  </sheetViews>
  <sheetFormatPr defaultColWidth="9" defaultRowHeight="14.4"/>
  <cols>
    <col min="1" max="3" width="6.25" customWidth="1"/>
    <col min="4" max="4" width="12.8796296296296" customWidth="1"/>
    <col min="5" max="5" width="9.07407407407407" customWidth="1"/>
    <col min="6" max="13" width="6.25" customWidth="1"/>
    <col min="14" max="14" width="14.1296296296296" customWidth="1"/>
  </cols>
  <sheetData>
    <row r="1" ht="20.4" spans="1:14">
      <c r="A1" s="1" t="s">
        <v>0</v>
      </c>
      <c r="B1" s="1"/>
      <c r="C1" s="1"/>
      <c r="D1" s="1"/>
      <c r="E1" s="1"/>
      <c r="F1" s="1"/>
      <c r="G1" s="1"/>
      <c r="H1" s="1"/>
      <c r="I1" s="1"/>
      <c r="J1" s="1"/>
      <c r="K1" s="1"/>
      <c r="L1" s="1"/>
      <c r="M1" s="1"/>
      <c r="N1" s="1"/>
    </row>
    <row r="2" ht="18.95" customHeight="1" spans="1:14">
      <c r="A2" s="2" t="s">
        <v>1</v>
      </c>
      <c r="B2" s="2"/>
      <c r="C2" s="2"/>
      <c r="D2" s="2"/>
      <c r="E2" s="2"/>
      <c r="F2" s="2"/>
      <c r="G2" s="2"/>
      <c r="H2" s="2"/>
      <c r="I2" s="2"/>
      <c r="J2" s="2"/>
      <c r="K2" s="2"/>
      <c r="L2" s="2"/>
      <c r="M2" s="2"/>
      <c r="N2" s="2"/>
    </row>
    <row r="3" ht="18.95" customHeight="1" spans="1:14">
      <c r="A3" s="3" t="s">
        <v>2</v>
      </c>
      <c r="B3" s="3"/>
      <c r="C3" s="4" t="s">
        <v>3</v>
      </c>
      <c r="D3" s="4"/>
      <c r="E3" s="4"/>
      <c r="F3" s="4"/>
      <c r="G3" s="4"/>
      <c r="H3" s="4"/>
      <c r="I3" s="4"/>
      <c r="J3" s="4"/>
      <c r="K3" s="4"/>
      <c r="L3" s="4"/>
      <c r="M3" s="4"/>
      <c r="N3" s="4"/>
    </row>
    <row r="4" ht="18.95" customHeight="1" spans="1:14">
      <c r="A4" s="3" t="s">
        <v>4</v>
      </c>
      <c r="B4" s="3"/>
      <c r="C4" s="4" t="s">
        <v>5</v>
      </c>
      <c r="D4" s="4"/>
      <c r="E4" s="4"/>
      <c r="F4" s="4"/>
      <c r="G4" s="4"/>
      <c r="H4" s="3" t="s">
        <v>6</v>
      </c>
      <c r="I4" s="3"/>
      <c r="J4" s="4" t="s">
        <v>5</v>
      </c>
      <c r="K4" s="4"/>
      <c r="L4" s="4"/>
      <c r="M4" s="4"/>
      <c r="N4" s="4"/>
    </row>
    <row r="5" ht="18.95" customHeight="1" spans="1:14">
      <c r="A5" s="3" t="s">
        <v>7</v>
      </c>
      <c r="B5" s="3"/>
      <c r="C5" s="3"/>
      <c r="D5" s="3"/>
      <c r="E5" s="3" t="s">
        <v>8</v>
      </c>
      <c r="F5" s="3" t="s">
        <v>9</v>
      </c>
      <c r="G5" s="3"/>
      <c r="H5" s="3" t="s">
        <v>10</v>
      </c>
      <c r="I5" s="3"/>
      <c r="J5" s="3" t="s">
        <v>11</v>
      </c>
      <c r="K5" s="3"/>
      <c r="L5" s="3" t="s">
        <v>12</v>
      </c>
      <c r="M5" s="3"/>
      <c r="N5" s="3" t="s">
        <v>13</v>
      </c>
    </row>
    <row r="6" ht="18.95" customHeight="1" spans="1:14">
      <c r="A6" s="3"/>
      <c r="B6" s="3"/>
      <c r="C6" s="3" t="s">
        <v>14</v>
      </c>
      <c r="D6" s="3"/>
      <c r="E6" s="5">
        <f>SUM(E7:E8)</f>
        <v>672.38</v>
      </c>
      <c r="F6" s="6">
        <f>SUM(F7:G8)</f>
        <v>672.38</v>
      </c>
      <c r="G6" s="7"/>
      <c r="H6" s="6">
        <f>SUM(H7:I8)</f>
        <v>645.56</v>
      </c>
      <c r="I6" s="7"/>
      <c r="J6" s="4">
        <v>10</v>
      </c>
      <c r="K6" s="4"/>
      <c r="L6" s="31">
        <v>0.9926</v>
      </c>
      <c r="M6" s="31"/>
      <c r="N6" s="4">
        <v>9.9</v>
      </c>
    </row>
    <row r="7" ht="18.95" customHeight="1" spans="1:14">
      <c r="A7" s="3"/>
      <c r="B7" s="3"/>
      <c r="C7" s="8" t="s">
        <v>15</v>
      </c>
      <c r="D7" s="8"/>
      <c r="E7" s="5">
        <v>650</v>
      </c>
      <c r="F7" s="5">
        <v>650</v>
      </c>
      <c r="G7" s="5"/>
      <c r="H7" s="5">
        <v>645.18</v>
      </c>
      <c r="I7" s="5"/>
      <c r="J7" s="4" t="s">
        <v>16</v>
      </c>
      <c r="K7" s="4"/>
      <c r="L7" s="4" t="s">
        <v>16</v>
      </c>
      <c r="M7" s="4"/>
      <c r="N7" s="4" t="s">
        <v>16</v>
      </c>
    </row>
    <row r="8" ht="18.95" customHeight="1" spans="1:14">
      <c r="A8" s="3"/>
      <c r="B8" s="3"/>
      <c r="C8" s="3" t="s">
        <v>17</v>
      </c>
      <c r="D8" s="3"/>
      <c r="E8" s="4">
        <v>22.38</v>
      </c>
      <c r="F8" s="4">
        <v>22.38</v>
      </c>
      <c r="G8" s="4"/>
      <c r="H8" s="4">
        <v>0.38</v>
      </c>
      <c r="I8" s="4"/>
      <c r="J8" s="4" t="s">
        <v>16</v>
      </c>
      <c r="K8" s="4"/>
      <c r="L8" s="4" t="s">
        <v>16</v>
      </c>
      <c r="M8" s="4"/>
      <c r="N8" s="4" t="s">
        <v>16</v>
      </c>
    </row>
    <row r="9" ht="18.95" customHeight="1" spans="1:14">
      <c r="A9" s="3" t="s">
        <v>18</v>
      </c>
      <c r="B9" s="3" t="s">
        <v>19</v>
      </c>
      <c r="C9" s="3"/>
      <c r="D9" s="3"/>
      <c r="E9" s="3"/>
      <c r="F9" s="3"/>
      <c r="G9" s="3"/>
      <c r="H9" s="3" t="s">
        <v>20</v>
      </c>
      <c r="I9" s="3"/>
      <c r="J9" s="3"/>
      <c r="K9" s="3"/>
      <c r="L9" s="3"/>
      <c r="M9" s="3"/>
      <c r="N9" s="3"/>
    </row>
    <row r="10" ht="180.75" customHeight="1" spans="1:14">
      <c r="A10" s="3"/>
      <c r="B10" s="9" t="s">
        <v>21</v>
      </c>
      <c r="C10" s="10"/>
      <c r="D10" s="10"/>
      <c r="E10" s="10"/>
      <c r="F10" s="10"/>
      <c r="G10" s="11"/>
      <c r="H10" s="12" t="s">
        <v>22</v>
      </c>
      <c r="I10" s="32"/>
      <c r="J10" s="32"/>
      <c r="K10" s="32"/>
      <c r="L10" s="32"/>
      <c r="M10" s="32"/>
      <c r="N10" s="32"/>
    </row>
    <row r="11" hidden="1" spans="1:14">
      <c r="A11" s="4"/>
      <c r="B11" s="4"/>
      <c r="C11" s="4"/>
      <c r="D11" s="4"/>
      <c r="E11" s="4"/>
      <c r="F11" s="4"/>
      <c r="G11" s="4"/>
      <c r="H11" s="4"/>
      <c r="I11" s="4"/>
      <c r="J11" s="4"/>
      <c r="K11" s="4"/>
      <c r="L11" s="4"/>
      <c r="M11" s="4"/>
      <c r="N11" s="4"/>
    </row>
    <row r="12" ht="30.75" customHeight="1" spans="1:22">
      <c r="A12" s="4"/>
      <c r="B12" s="3" t="s">
        <v>23</v>
      </c>
      <c r="C12" s="3" t="s">
        <v>24</v>
      </c>
      <c r="D12" s="3" t="s">
        <v>25</v>
      </c>
      <c r="E12" s="3" t="s">
        <v>26</v>
      </c>
      <c r="F12" s="3" t="s">
        <v>27</v>
      </c>
      <c r="G12" s="3" t="s">
        <v>28</v>
      </c>
      <c r="H12" s="3" t="s">
        <v>29</v>
      </c>
      <c r="I12" s="3" t="s">
        <v>30</v>
      </c>
      <c r="J12" s="33" t="s">
        <v>31</v>
      </c>
      <c r="K12" s="33" t="s">
        <v>32</v>
      </c>
      <c r="L12" s="33" t="s">
        <v>33</v>
      </c>
      <c r="M12" s="33" t="s">
        <v>34</v>
      </c>
      <c r="N12" s="33" t="s">
        <v>35</v>
      </c>
      <c r="U12" s="37"/>
      <c r="V12" s="37"/>
    </row>
    <row r="13" ht="30.75" customHeight="1" spans="1:22">
      <c r="A13" s="4"/>
      <c r="B13" s="3"/>
      <c r="C13" s="3"/>
      <c r="D13" s="3"/>
      <c r="E13" s="3"/>
      <c r="F13" s="3"/>
      <c r="G13" s="3"/>
      <c r="H13" s="3"/>
      <c r="I13" s="3"/>
      <c r="J13" s="33"/>
      <c r="K13" s="33"/>
      <c r="L13" s="33"/>
      <c r="M13" s="33"/>
      <c r="N13" s="33"/>
      <c r="U13" s="37"/>
      <c r="V13" s="37"/>
    </row>
    <row r="14" ht="30.75" customHeight="1" spans="1:22">
      <c r="A14" s="3" t="s">
        <v>36</v>
      </c>
      <c r="B14" s="4" t="s">
        <v>37</v>
      </c>
      <c r="C14" s="13" t="s">
        <v>38</v>
      </c>
      <c r="D14" s="14" t="s">
        <v>39</v>
      </c>
      <c r="E14" s="15">
        <v>7</v>
      </c>
      <c r="F14" s="14" t="s">
        <v>40</v>
      </c>
      <c r="G14" s="4" t="s">
        <v>40</v>
      </c>
      <c r="H14" s="16">
        <v>1</v>
      </c>
      <c r="I14" s="4">
        <v>7</v>
      </c>
      <c r="J14" s="20" t="s">
        <v>41</v>
      </c>
      <c r="K14" s="20" t="s">
        <v>40</v>
      </c>
      <c r="L14" s="20" t="s">
        <v>42</v>
      </c>
      <c r="M14" s="20" t="s">
        <v>43</v>
      </c>
      <c r="N14" s="34" t="s">
        <v>44</v>
      </c>
      <c r="U14" s="37"/>
      <c r="V14" s="37"/>
    </row>
    <row r="15" ht="30.75" customHeight="1" spans="1:22">
      <c r="A15" s="3" t="s">
        <v>36</v>
      </c>
      <c r="B15" s="4" t="s">
        <v>37</v>
      </c>
      <c r="C15" s="17"/>
      <c r="D15" s="14" t="s">
        <v>45</v>
      </c>
      <c r="E15" s="15">
        <v>6</v>
      </c>
      <c r="F15" s="14" t="s">
        <v>46</v>
      </c>
      <c r="G15" s="4">
        <v>29</v>
      </c>
      <c r="H15" s="4"/>
      <c r="I15" s="4"/>
      <c r="J15" s="20" t="s">
        <v>41</v>
      </c>
      <c r="K15" s="20" t="s">
        <v>46</v>
      </c>
      <c r="L15" s="20" t="s">
        <v>42</v>
      </c>
      <c r="M15" s="20" t="s">
        <v>43</v>
      </c>
      <c r="N15" s="34" t="s">
        <v>44</v>
      </c>
      <c r="U15" s="37"/>
      <c r="V15" s="37"/>
    </row>
    <row r="16" ht="30.75" customHeight="1" spans="1:22">
      <c r="A16" s="3" t="s">
        <v>36</v>
      </c>
      <c r="B16" s="4" t="s">
        <v>37</v>
      </c>
      <c r="C16" s="18"/>
      <c r="D16" s="14" t="s">
        <v>47</v>
      </c>
      <c r="E16" s="15">
        <v>5</v>
      </c>
      <c r="F16" s="14" t="s">
        <v>48</v>
      </c>
      <c r="G16" s="4" t="s">
        <v>49</v>
      </c>
      <c r="H16" s="19">
        <v>0.9185</v>
      </c>
      <c r="I16" s="4">
        <v>4.59</v>
      </c>
      <c r="J16" s="20" t="s">
        <v>41</v>
      </c>
      <c r="K16" s="20" t="s">
        <v>48</v>
      </c>
      <c r="L16" s="20" t="s">
        <v>42</v>
      </c>
      <c r="M16" s="20" t="s">
        <v>43</v>
      </c>
      <c r="N16" s="35" t="s">
        <v>50</v>
      </c>
      <c r="U16" s="37"/>
      <c r="V16" s="37"/>
    </row>
    <row r="17" ht="30.75" customHeight="1" spans="1:22">
      <c r="A17" s="3" t="s">
        <v>36</v>
      </c>
      <c r="B17" s="4" t="s">
        <v>37</v>
      </c>
      <c r="C17" s="13" t="s">
        <v>51</v>
      </c>
      <c r="D17" s="14" t="s">
        <v>52</v>
      </c>
      <c r="E17" s="15">
        <v>6</v>
      </c>
      <c r="F17" s="20" t="s">
        <v>53</v>
      </c>
      <c r="G17" s="20" t="s">
        <v>53</v>
      </c>
      <c r="H17" s="20" t="s">
        <v>53</v>
      </c>
      <c r="I17" s="4">
        <v>6</v>
      </c>
      <c r="J17" s="20" t="s">
        <v>41</v>
      </c>
      <c r="K17" s="20" t="s">
        <v>53</v>
      </c>
      <c r="L17" s="20" t="s">
        <v>42</v>
      </c>
      <c r="M17" s="20" t="s">
        <v>43</v>
      </c>
      <c r="N17" s="34" t="s">
        <v>44</v>
      </c>
      <c r="U17" s="37"/>
      <c r="V17" s="37"/>
    </row>
    <row r="18" ht="30.75" customHeight="1" spans="1:22">
      <c r="A18" s="3"/>
      <c r="B18" s="4"/>
      <c r="C18" s="17"/>
      <c r="D18" s="14" t="s">
        <v>54</v>
      </c>
      <c r="E18" s="15">
        <v>6</v>
      </c>
      <c r="F18" s="20" t="s">
        <v>53</v>
      </c>
      <c r="G18" s="20" t="s">
        <v>53</v>
      </c>
      <c r="H18" s="20" t="s">
        <v>53</v>
      </c>
      <c r="I18" s="4">
        <v>5</v>
      </c>
      <c r="J18" s="20" t="s">
        <v>41</v>
      </c>
      <c r="K18" s="20" t="s">
        <v>53</v>
      </c>
      <c r="L18" s="20" t="s">
        <v>42</v>
      </c>
      <c r="M18" s="20" t="s">
        <v>43</v>
      </c>
      <c r="N18" s="34"/>
      <c r="U18" s="37"/>
      <c r="V18" s="37"/>
    </row>
    <row r="19" ht="30.75" customHeight="1" spans="1:22">
      <c r="A19" s="3"/>
      <c r="B19" s="4"/>
      <c r="C19" s="17"/>
      <c r="D19" s="14" t="s">
        <v>55</v>
      </c>
      <c r="E19" s="15">
        <v>4</v>
      </c>
      <c r="F19" s="20" t="s">
        <v>53</v>
      </c>
      <c r="G19" s="20" t="s">
        <v>53</v>
      </c>
      <c r="H19" s="20" t="s">
        <v>53</v>
      </c>
      <c r="I19" s="4">
        <v>4</v>
      </c>
      <c r="J19" s="20" t="s">
        <v>41</v>
      </c>
      <c r="K19" s="20" t="s">
        <v>53</v>
      </c>
      <c r="L19" s="20" t="s">
        <v>42</v>
      </c>
      <c r="M19" s="20" t="s">
        <v>43</v>
      </c>
      <c r="N19" s="34"/>
      <c r="U19" s="37"/>
      <c r="V19" s="37"/>
    </row>
    <row r="20" ht="30.75" customHeight="1" spans="1:22">
      <c r="A20" s="3"/>
      <c r="B20" s="4"/>
      <c r="C20" s="13" t="s">
        <v>56</v>
      </c>
      <c r="D20" s="14" t="s">
        <v>57</v>
      </c>
      <c r="E20" s="15">
        <v>6</v>
      </c>
      <c r="F20" s="21">
        <v>0.95</v>
      </c>
      <c r="G20" s="22">
        <v>1</v>
      </c>
      <c r="H20" s="22">
        <v>1</v>
      </c>
      <c r="I20" s="4">
        <v>6</v>
      </c>
      <c r="J20" s="20" t="s">
        <v>41</v>
      </c>
      <c r="K20" s="20" t="s">
        <v>53</v>
      </c>
      <c r="L20" s="20" t="s">
        <v>42</v>
      </c>
      <c r="M20" s="20" t="s">
        <v>43</v>
      </c>
      <c r="N20" s="34"/>
      <c r="U20" s="37"/>
      <c r="V20" s="37"/>
    </row>
    <row r="21" ht="30.75" customHeight="1" spans="1:22">
      <c r="A21" s="3"/>
      <c r="B21" s="4"/>
      <c r="C21" s="17"/>
      <c r="D21" s="14" t="s">
        <v>58</v>
      </c>
      <c r="E21" s="15">
        <v>5</v>
      </c>
      <c r="F21" s="21">
        <v>0.95</v>
      </c>
      <c r="G21" s="22">
        <v>1</v>
      </c>
      <c r="H21" s="22">
        <v>1</v>
      </c>
      <c r="I21" s="4">
        <v>5</v>
      </c>
      <c r="J21" s="20" t="s">
        <v>41</v>
      </c>
      <c r="K21" s="20" t="s">
        <v>53</v>
      </c>
      <c r="L21" s="20" t="s">
        <v>42</v>
      </c>
      <c r="M21" s="20" t="s">
        <v>43</v>
      </c>
      <c r="N21" s="34"/>
      <c r="U21" s="37"/>
      <c r="V21" s="37"/>
    </row>
    <row r="22" ht="30.75" customHeight="1" spans="1:22">
      <c r="A22" s="3" t="s">
        <v>36</v>
      </c>
      <c r="B22" s="4" t="s">
        <v>37</v>
      </c>
      <c r="C22" s="18"/>
      <c r="D22" s="14" t="s">
        <v>59</v>
      </c>
      <c r="E22" s="15">
        <v>5</v>
      </c>
      <c r="F22" s="21">
        <v>1</v>
      </c>
      <c r="G22" s="21">
        <v>1</v>
      </c>
      <c r="H22" s="21">
        <v>1</v>
      </c>
      <c r="I22" s="4">
        <v>5</v>
      </c>
      <c r="J22" s="20" t="s">
        <v>60</v>
      </c>
      <c r="K22" s="34" t="s">
        <v>61</v>
      </c>
      <c r="L22" s="20" t="s">
        <v>42</v>
      </c>
      <c r="M22" s="20" t="s">
        <v>43</v>
      </c>
      <c r="N22" s="34" t="s">
        <v>44</v>
      </c>
      <c r="U22" s="37"/>
      <c r="V22" s="37"/>
    </row>
    <row r="23" ht="30.75" customHeight="1" spans="1:22">
      <c r="A23" s="3" t="s">
        <v>36</v>
      </c>
      <c r="B23" s="4" t="s">
        <v>62</v>
      </c>
      <c r="C23" s="4" t="s">
        <v>63</v>
      </c>
      <c r="D23" s="14" t="s">
        <v>64</v>
      </c>
      <c r="E23" s="15">
        <v>15</v>
      </c>
      <c r="F23" s="14" t="s">
        <v>53</v>
      </c>
      <c r="G23" s="14" t="s">
        <v>53</v>
      </c>
      <c r="H23" s="14" t="s">
        <v>53</v>
      </c>
      <c r="I23" s="4">
        <v>15</v>
      </c>
      <c r="J23" s="20" t="s">
        <v>60</v>
      </c>
      <c r="K23" s="20" t="s">
        <v>53</v>
      </c>
      <c r="L23" s="20" t="s">
        <v>42</v>
      </c>
      <c r="M23" s="20" t="s">
        <v>43</v>
      </c>
      <c r="N23" s="34" t="s">
        <v>44</v>
      </c>
      <c r="U23" s="37"/>
      <c r="V23" s="37"/>
    </row>
    <row r="24" ht="30.75" customHeight="1" spans="1:22">
      <c r="A24" s="3" t="s">
        <v>36</v>
      </c>
      <c r="B24" s="4" t="s">
        <v>62</v>
      </c>
      <c r="C24" s="4" t="s">
        <v>65</v>
      </c>
      <c r="D24" s="14" t="s">
        <v>66</v>
      </c>
      <c r="E24" s="15">
        <v>15</v>
      </c>
      <c r="F24" s="21">
        <v>1</v>
      </c>
      <c r="G24" s="21">
        <v>1</v>
      </c>
      <c r="H24" s="21">
        <v>1</v>
      </c>
      <c r="I24" s="4">
        <v>15</v>
      </c>
      <c r="J24" s="20" t="s">
        <v>41</v>
      </c>
      <c r="K24" s="20" t="s">
        <v>53</v>
      </c>
      <c r="L24" s="20" t="s">
        <v>42</v>
      </c>
      <c r="M24" s="20" t="s">
        <v>43</v>
      </c>
      <c r="N24" s="34" t="s">
        <v>44</v>
      </c>
      <c r="U24" s="37"/>
      <c r="V24" s="37"/>
    </row>
    <row r="25" ht="30.75" customHeight="1" spans="1:22">
      <c r="A25" s="3" t="s">
        <v>36</v>
      </c>
      <c r="B25" s="4" t="s">
        <v>67</v>
      </c>
      <c r="C25" s="4" t="s">
        <v>67</v>
      </c>
      <c r="D25" s="14" t="s">
        <v>68</v>
      </c>
      <c r="E25" s="15">
        <v>10</v>
      </c>
      <c r="F25" s="16">
        <v>0.95</v>
      </c>
      <c r="G25" s="16"/>
      <c r="H25" s="4"/>
      <c r="I25" s="4"/>
      <c r="J25" s="20" t="s">
        <v>60</v>
      </c>
      <c r="K25" s="20" t="s">
        <v>61</v>
      </c>
      <c r="L25" s="20" t="s">
        <v>69</v>
      </c>
      <c r="M25" s="20" t="s">
        <v>43</v>
      </c>
      <c r="N25" s="34" t="s">
        <v>44</v>
      </c>
      <c r="U25" s="37"/>
      <c r="V25" s="37"/>
    </row>
    <row r="26" ht="30.75" customHeight="1" spans="1:14">
      <c r="A26" s="23" t="s">
        <v>70</v>
      </c>
      <c r="B26" s="24"/>
      <c r="C26" s="24"/>
      <c r="D26" s="24"/>
      <c r="E26" s="25">
        <f>SUM(E14:E25)+J6</f>
        <v>100</v>
      </c>
      <c r="F26" s="26"/>
      <c r="G26" s="25"/>
      <c r="H26" s="25"/>
      <c r="I26" s="25">
        <f>SUM(I14:I25)+N6</f>
        <v>82.49</v>
      </c>
      <c r="J26" s="36"/>
      <c r="K26" s="36"/>
      <c r="L26" s="36"/>
      <c r="M26" s="36"/>
      <c r="N26" s="36"/>
    </row>
    <row r="27" spans="1:14">
      <c r="A27" s="27"/>
      <c r="B27" s="27"/>
      <c r="C27" s="28"/>
      <c r="D27" s="28"/>
      <c r="E27" s="28"/>
      <c r="F27" s="27"/>
      <c r="G27" s="27"/>
      <c r="H27" s="27"/>
      <c r="I27" s="27"/>
      <c r="J27" s="28"/>
      <c r="K27" s="28"/>
      <c r="L27" s="28"/>
      <c r="M27" s="28"/>
      <c r="N27" s="28"/>
    </row>
    <row r="28" spans="1:14">
      <c r="A28" s="29"/>
      <c r="B28" s="29"/>
      <c r="C28" s="30"/>
      <c r="D28" s="30"/>
      <c r="E28" s="30"/>
      <c r="F28" s="29"/>
      <c r="G28" s="29"/>
      <c r="H28" s="29"/>
      <c r="I28" s="29"/>
      <c r="J28" s="30"/>
      <c r="K28" s="30"/>
      <c r="L28" s="30"/>
      <c r="M28" s="30"/>
      <c r="N28" s="30"/>
    </row>
  </sheetData>
  <mergeCells count="63">
    <mergeCell ref="A1:N1"/>
    <mergeCell ref="A2:N2"/>
    <mergeCell ref="A3:B3"/>
    <mergeCell ref="C3:N3"/>
    <mergeCell ref="A4:B4"/>
    <mergeCell ref="C4:G4"/>
    <mergeCell ref="H4:I4"/>
    <mergeCell ref="J4:N4"/>
    <mergeCell ref="C5:D5"/>
    <mergeCell ref="F5:G5"/>
    <mergeCell ref="H5:I5"/>
    <mergeCell ref="J5:K5"/>
    <mergeCell ref="L5:M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B9:G9"/>
    <mergeCell ref="H9:N9"/>
    <mergeCell ref="B10:G10"/>
    <mergeCell ref="H10:N10"/>
    <mergeCell ref="A26:D26"/>
    <mergeCell ref="A27:B27"/>
    <mergeCell ref="C27:E27"/>
    <mergeCell ref="F27:I27"/>
    <mergeCell ref="J27:N27"/>
    <mergeCell ref="A28:B28"/>
    <mergeCell ref="C28:E28"/>
    <mergeCell ref="F28:I28"/>
    <mergeCell ref="J28:N28"/>
    <mergeCell ref="A9:A10"/>
    <mergeCell ref="A12:A13"/>
    <mergeCell ref="A14:A25"/>
    <mergeCell ref="B12:B13"/>
    <mergeCell ref="B14:B22"/>
    <mergeCell ref="B23:B24"/>
    <mergeCell ref="C12:C13"/>
    <mergeCell ref="C14:C16"/>
    <mergeCell ref="C17:C19"/>
    <mergeCell ref="C20:C22"/>
    <mergeCell ref="D12:D13"/>
    <mergeCell ref="E12:E13"/>
    <mergeCell ref="F12:F13"/>
    <mergeCell ref="G12:G13"/>
    <mergeCell ref="H12:H13"/>
    <mergeCell ref="I12:I13"/>
    <mergeCell ref="J12:J13"/>
    <mergeCell ref="K12:K13"/>
    <mergeCell ref="L12:L13"/>
    <mergeCell ref="M12:M13"/>
    <mergeCell ref="N12:N13"/>
    <mergeCell ref="A5:B8"/>
  </mergeCells>
  <pageMargins left="0.7" right="0.7" top="0.75" bottom="0.75" header="0.3" footer="0.3"/>
  <pageSetup paperSize="9" scale="90"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dell</dc:creator>
  <cp:lastModifiedBy>Joey</cp:lastModifiedBy>
  <dcterms:created xsi:type="dcterms:W3CDTF">2020-11-30T10:15:00Z</dcterms:created>
  <dcterms:modified xsi:type="dcterms:W3CDTF">2025-08-26T06:09:02Z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EB08C618FBD34E7DBF578CEEE1E8B94B_13</vt:lpwstr>
  </property>
  <property fmtid="{D5CDD505-2E9C-101B-9397-08002B2CF9AE}" pid="3" name="KSOProductBuildVer">
    <vt:lpwstr>2052-12.1.0.21915</vt:lpwstr>
  </property>
  <property fmtid="{D5CDD505-2E9C-101B-9397-08002B2CF9AE}" pid="4" name="KSOReadingLayout">
    <vt:bool>false</vt:bool>
  </property>
</Properties>
</file>