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0" windowWidth="21600" windowHeight="9810" tabRatio="495"/>
  </bookViews>
  <sheets>
    <sheet name="野骆驼" sheetId="8" r:id="rId1"/>
  </sheets>
  <calcPr calcId="125725" fullPrecision="0"/>
</workbook>
</file>

<file path=xl/calcChain.xml><?xml version="1.0" encoding="utf-8"?>
<calcChain xmlns="http://schemas.openxmlformats.org/spreadsheetml/2006/main">
  <c r="U9" i="8"/>
  <c r="T9"/>
  <c r="S9"/>
  <c r="AG9" l="1"/>
  <c r="AF9"/>
  <c r="AS9" s="1"/>
  <c r="T8"/>
  <c r="AG8" s="1"/>
  <c r="U8"/>
  <c r="U7" s="1"/>
  <c r="S8"/>
  <c r="AF8" s="1"/>
  <c r="D10"/>
  <c r="E8"/>
  <c r="D8"/>
  <c r="D7" s="1"/>
  <c r="E7"/>
  <c r="AG7" l="1"/>
  <c r="AT9"/>
  <c r="AT8"/>
  <c r="T7"/>
  <c r="AF7"/>
  <c r="AS8"/>
  <c r="AS7" s="1"/>
  <c r="S7"/>
  <c r="AT7" l="1"/>
</calcChain>
</file>

<file path=xl/sharedStrings.xml><?xml version="1.0" encoding="utf-8"?>
<sst xmlns="http://schemas.openxmlformats.org/spreadsheetml/2006/main" count="417" uniqueCount="133">
  <si>
    <t xml:space="preserve">原  部  门  单  位  预  算   情  况 </t>
  </si>
  <si>
    <t xml:space="preserve">划  出  预  算   情  况 </t>
  </si>
  <si>
    <t xml:space="preserve">划   入  预  算   情  况 </t>
  </si>
  <si>
    <t xml:space="preserve">调   整   后  预  算   情  况 </t>
  </si>
  <si>
    <t>原部门单位名称</t>
  </si>
  <si>
    <t>项目类别及项目名称</t>
  </si>
  <si>
    <t>支出功能科目（项级）</t>
  </si>
  <si>
    <t>总  计</t>
  </si>
  <si>
    <t>财  政  拨  款  (  补  助  )</t>
  </si>
  <si>
    <t>财政专户管理资金（教育收费）</t>
  </si>
  <si>
    <t>事业收入</t>
  </si>
  <si>
    <t>事业单位经营收入</t>
  </si>
  <si>
    <t>其他收入</t>
  </si>
  <si>
    <t>用事业基金弥补收支差额</t>
  </si>
  <si>
    <t>单位上年结余</t>
  </si>
  <si>
    <t>划出部门单位名称</t>
  </si>
  <si>
    <t>部门经济科目（款级）</t>
  </si>
  <si>
    <t>政府经济科目（款级）</t>
  </si>
  <si>
    <t>划入部门单位名称</t>
  </si>
  <si>
    <t>总计</t>
  </si>
  <si>
    <t>单位上年结余（不包括国库集中支付额度结余）</t>
  </si>
  <si>
    <t>调整后部门单位名称</t>
  </si>
  <si>
    <t>财政拨款(补助)小计</t>
  </si>
  <si>
    <t>一般公共预算</t>
  </si>
  <si>
    <t>政府性基金预算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</si>
  <si>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</si>
  <si>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</si>
  <si>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</si>
  <si>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</si>
  <si>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</si>
  <si>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</si>
  <si>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</si>
  <si>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</si>
  <si>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</si>
  <si>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</si>
  <si>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</si>
  <si>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</si>
  <si>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</si>
  <si>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</si>
  <si>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29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</si>
  <si>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</si>
  <si>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</si>
  <si>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</si>
  <si>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</si>
  <si>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</si>
  <si>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</si>
  <si>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</si>
  <si>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</si>
  <si>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</si>
  <si>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</si>
  <si>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</si>
  <si>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</si>
  <si>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</si>
  <si>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</si>
  <si>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</si>
  <si>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</si>
  <si>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</si>
  <si>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</si>
  <si>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</si>
  <si>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</si>
  <si>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</si>
  <si>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</si>
  <si>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</si>
  <si>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</si>
  <si>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</si>
  <si>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</si>
  <si>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</si>
  <si>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</si>
  <si>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</si>
  <si>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</si>
  <si>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</si>
  <si>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</si>
  <si>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</si>
  <si>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r>
      <rPr>
        <b/>
        <sz val="10"/>
        <rFont val="宋体"/>
        <family val="3"/>
        <charset val="134"/>
      </rPr>
      <t>合计</t>
    </r>
  </si>
  <si>
    <r>
      <rPr>
        <b/>
        <sz val="10"/>
        <rFont val="宋体"/>
        <family val="3"/>
        <charset val="134"/>
      </rPr>
      <t>划入合计</t>
    </r>
  </si>
  <si>
    <r>
      <rPr>
        <b/>
        <sz val="10"/>
        <rFont val="宋体"/>
        <family val="3"/>
        <charset val="134"/>
      </rPr>
      <t>自治区林业和草原局</t>
    </r>
  </si>
  <si>
    <r>
      <rPr>
        <b/>
        <sz val="10"/>
        <rFont val="宋体"/>
        <family val="3"/>
        <charset val="134"/>
      </rPr>
      <t>基本支出</t>
    </r>
  </si>
  <si>
    <r>
      <rPr>
        <b/>
        <sz val="10"/>
        <rFont val="宋体"/>
        <family val="3"/>
        <charset val="134"/>
      </rPr>
      <t>项目支出</t>
    </r>
  </si>
  <si>
    <r>
      <rPr>
        <b/>
        <sz val="10"/>
        <rFont val="宋体"/>
        <family val="3"/>
        <charset val="134"/>
      </rPr>
      <t>划出合计</t>
    </r>
  </si>
  <si>
    <r>
      <rPr>
        <sz val="10"/>
        <rFont val="宋体"/>
        <family val="3"/>
        <charset val="134"/>
      </rPr>
      <t>工资福利支出</t>
    </r>
  </si>
  <si>
    <t>财  政  拨  款 （ 补  助 )</t>
  </si>
  <si>
    <r>
      <rPr>
        <sz val="10"/>
        <rFont val="宋体"/>
        <family val="3"/>
        <charset val="134"/>
      </rPr>
      <t>※※</t>
    </r>
  </si>
  <si>
    <r>
      <rPr>
        <b/>
        <sz val="10"/>
        <rFont val="宋体"/>
        <family val="3"/>
        <charset val="134"/>
      </rPr>
      <t>自治区生态环境厅</t>
    </r>
  </si>
  <si>
    <r>
      <rPr>
        <sz val="10"/>
        <rFont val="宋体"/>
        <family val="3"/>
        <charset val="134"/>
      </rPr>
      <t>基本支出小计</t>
    </r>
  </si>
  <si>
    <r>
      <rPr>
        <b/>
        <sz val="10"/>
        <rFont val="宋体"/>
        <family val="3"/>
        <charset val="134"/>
      </rPr>
      <t xml:space="preserve">基本支出
</t>
    </r>
  </si>
  <si>
    <r>
      <rPr>
        <sz val="10"/>
        <rFont val="宋体"/>
        <family val="3"/>
        <charset val="134"/>
      </rPr>
      <t>新疆罗布泊野骆驼国家级自然保护区管理局</t>
    </r>
  </si>
  <si>
    <r>
      <rPr>
        <sz val="10"/>
        <rFont val="Arial"/>
        <family val="2"/>
      </rPr>
      <t>[ZLXM0001]</t>
    </r>
    <r>
      <rPr>
        <sz val="10"/>
        <rFont val="宋体"/>
        <family val="3"/>
        <charset val="134"/>
      </rPr>
      <t>基本支出－其他工资福利支出</t>
    </r>
  </si>
  <si>
    <r>
      <rPr>
        <sz val="10"/>
        <rFont val="Arial"/>
        <family val="2"/>
      </rPr>
      <t>[2110403]</t>
    </r>
    <r>
      <rPr>
        <sz val="10"/>
        <rFont val="宋体"/>
        <family val="3"/>
        <charset val="134"/>
      </rPr>
      <t>自然保护区</t>
    </r>
  </si>
  <si>
    <r>
      <rPr>
        <sz val="10"/>
        <rFont val="Arial"/>
        <family val="2"/>
      </rPr>
      <t xml:space="preserve">     [30199]</t>
    </r>
    <r>
      <rPr>
        <sz val="10"/>
        <rFont val="宋体"/>
        <family val="3"/>
        <charset val="134"/>
      </rPr>
      <t>其他工资福利支出</t>
    </r>
  </si>
  <si>
    <r>
      <rPr>
        <sz val="10"/>
        <rFont val="Arial"/>
        <family val="2"/>
      </rPr>
      <t>50199-</t>
    </r>
    <r>
      <rPr>
        <sz val="10"/>
        <rFont val="宋体"/>
        <family val="3"/>
        <charset val="134"/>
      </rPr>
      <t>其他工资福利支出</t>
    </r>
  </si>
  <si>
    <r>
      <rPr>
        <sz val="10"/>
        <rFont val="宋体"/>
        <family val="3"/>
        <charset val="134"/>
      </rPr>
      <t>商品服务支出</t>
    </r>
  </si>
  <si>
    <r>
      <rPr>
        <sz val="10"/>
        <rFont val="Arial"/>
        <family val="2"/>
      </rPr>
      <t>[ZLXM000A]</t>
    </r>
    <r>
      <rPr>
        <sz val="10"/>
        <rFont val="宋体"/>
        <family val="3"/>
        <charset val="134"/>
      </rPr>
      <t>基本支出－机关事业单位基本养老保险缴费</t>
    </r>
  </si>
  <si>
    <r>
      <rPr>
        <sz val="10"/>
        <rFont val="Arial"/>
        <family val="2"/>
      </rPr>
      <t xml:space="preserve">     [30108]</t>
    </r>
    <r>
      <rPr>
        <sz val="10"/>
        <rFont val="宋体"/>
        <family val="3"/>
        <charset val="134"/>
      </rPr>
      <t>机关事业单位基本养老保险缴费</t>
    </r>
  </si>
  <si>
    <r>
      <rPr>
        <sz val="10"/>
        <rFont val="Arial"/>
        <family val="2"/>
      </rPr>
      <t>50102-</t>
    </r>
    <r>
      <rPr>
        <sz val="10"/>
        <rFont val="宋体"/>
        <family val="3"/>
        <charset val="134"/>
      </rPr>
      <t>社会保障缴费</t>
    </r>
  </si>
  <si>
    <r>
      <rPr>
        <sz val="10"/>
        <rFont val="宋体"/>
        <family val="3"/>
        <charset val="134"/>
      </rPr>
      <t>罗布泊野骆驼国家级自然保护区执法成本支出</t>
    </r>
  </si>
  <si>
    <r>
      <rPr>
        <sz val="10"/>
        <rFont val="Arial"/>
        <family val="2"/>
      </rPr>
      <t>[ZLXM000C]</t>
    </r>
    <r>
      <rPr>
        <sz val="10"/>
        <rFont val="宋体"/>
        <family val="3"/>
        <charset val="134"/>
      </rPr>
      <t>基本支出－非统发工资支出</t>
    </r>
  </si>
  <si>
    <r>
      <rPr>
        <sz val="10"/>
        <rFont val="Arial"/>
        <family val="2"/>
      </rPr>
      <t xml:space="preserve">     [30107]</t>
    </r>
    <r>
      <rPr>
        <sz val="10"/>
        <rFont val="宋体"/>
        <family val="3"/>
        <charset val="134"/>
      </rPr>
      <t>绩效工资</t>
    </r>
  </si>
  <si>
    <r>
      <rPr>
        <sz val="10"/>
        <rFont val="Arial"/>
        <family val="2"/>
      </rPr>
      <t>50101-</t>
    </r>
    <r>
      <rPr>
        <sz val="10"/>
        <rFont val="宋体"/>
        <family val="3"/>
        <charset val="134"/>
      </rPr>
      <t>工资津补贴</t>
    </r>
  </si>
  <si>
    <r>
      <rPr>
        <sz val="10"/>
        <rFont val="Arial"/>
        <family val="2"/>
      </rPr>
      <t>[ZLXM0008]</t>
    </r>
    <r>
      <rPr>
        <sz val="10"/>
        <rFont val="宋体"/>
        <family val="3"/>
        <charset val="134"/>
      </rPr>
      <t>基本支出－【公务用车运行维护费】</t>
    </r>
  </si>
  <si>
    <r>
      <rPr>
        <sz val="10"/>
        <rFont val="Arial"/>
        <family val="2"/>
      </rPr>
      <t xml:space="preserve">     [30231]</t>
    </r>
    <r>
      <rPr>
        <sz val="10"/>
        <rFont val="宋体"/>
        <family val="3"/>
        <charset val="134"/>
      </rPr>
      <t>公务用车运行维护费</t>
    </r>
  </si>
  <si>
    <r>
      <rPr>
        <sz val="10"/>
        <color indexed="8"/>
        <rFont val="Arial"/>
        <family val="2"/>
      </rPr>
      <t>50201-</t>
    </r>
    <r>
      <rPr>
        <sz val="10"/>
        <color indexed="8"/>
        <rFont val="宋体"/>
        <family val="3"/>
        <charset val="134"/>
      </rPr>
      <t>办公经费</t>
    </r>
  </si>
  <si>
    <r>
      <rPr>
        <sz val="10"/>
        <rFont val="Arial"/>
        <family val="2"/>
      </rPr>
      <t>[ZLXM0002]</t>
    </r>
    <r>
      <rPr>
        <sz val="10"/>
        <rFont val="宋体"/>
        <family val="3"/>
        <charset val="134"/>
      </rPr>
      <t>基本支出－商品和服务支出</t>
    </r>
  </si>
  <si>
    <r>
      <rPr>
        <sz val="10"/>
        <rFont val="Arial"/>
        <family val="2"/>
      </rPr>
      <t xml:space="preserve">     [30201]</t>
    </r>
    <r>
      <rPr>
        <sz val="10"/>
        <rFont val="宋体"/>
        <family val="3"/>
        <charset val="134"/>
      </rPr>
      <t>办公费</t>
    </r>
  </si>
  <si>
    <r>
      <rPr>
        <sz val="10"/>
        <rFont val="Arial"/>
        <family val="2"/>
      </rPr>
      <t xml:space="preserve">     [30207]</t>
    </r>
    <r>
      <rPr>
        <sz val="10"/>
        <rFont val="宋体"/>
        <family val="3"/>
        <charset val="134"/>
      </rPr>
      <t>邮电费</t>
    </r>
  </si>
  <si>
    <r>
      <rPr>
        <sz val="10"/>
        <rFont val="Arial"/>
        <family val="2"/>
      </rPr>
      <t xml:space="preserve">     [30299]</t>
    </r>
    <r>
      <rPr>
        <sz val="10"/>
        <rFont val="宋体"/>
        <family val="3"/>
        <charset val="134"/>
      </rPr>
      <t>其他商品和服务支出</t>
    </r>
  </si>
  <si>
    <r>
      <rPr>
        <sz val="10"/>
        <color indexed="8"/>
        <rFont val="Arial"/>
        <family val="2"/>
      </rPr>
      <t>50299-</t>
    </r>
    <r>
      <rPr>
        <sz val="10"/>
        <color indexed="8"/>
        <rFont val="宋体"/>
        <family val="3"/>
        <charset val="134"/>
      </rPr>
      <t>其他商品和服务支出</t>
    </r>
  </si>
  <si>
    <r>
      <rPr>
        <sz val="10"/>
        <rFont val="Arial"/>
        <family val="2"/>
      </rPr>
      <t xml:space="preserve">     [30229]</t>
    </r>
    <r>
      <rPr>
        <sz val="10"/>
        <rFont val="宋体"/>
        <family val="3"/>
        <charset val="134"/>
      </rPr>
      <t>福利费</t>
    </r>
  </si>
  <si>
    <r>
      <rPr>
        <sz val="10"/>
        <rFont val="Arial"/>
        <family val="2"/>
      </rPr>
      <t xml:space="preserve">     [30101]</t>
    </r>
    <r>
      <rPr>
        <sz val="10"/>
        <rFont val="宋体"/>
        <family val="3"/>
        <charset val="134"/>
      </rPr>
      <t>基本工资</t>
    </r>
  </si>
  <si>
    <r>
      <rPr>
        <sz val="10"/>
        <rFont val="Arial"/>
        <family val="2"/>
      </rPr>
      <t>[ZLXM0009]</t>
    </r>
    <r>
      <rPr>
        <sz val="10"/>
        <rFont val="宋体"/>
        <family val="3"/>
        <charset val="134"/>
      </rPr>
      <t>基本支出－取暖费</t>
    </r>
  </si>
  <si>
    <r>
      <rPr>
        <sz val="10"/>
        <rFont val="Arial"/>
        <family val="2"/>
      </rPr>
      <t xml:space="preserve">     [30208]</t>
    </r>
    <r>
      <rPr>
        <sz val="10"/>
        <rFont val="宋体"/>
        <family val="3"/>
        <charset val="134"/>
      </rPr>
      <t>取暖费</t>
    </r>
  </si>
  <si>
    <r>
      <rPr>
        <sz val="10"/>
        <rFont val="Arial"/>
        <family val="2"/>
      </rPr>
      <t xml:space="preserve">     [30102]</t>
    </r>
    <r>
      <rPr>
        <sz val="10"/>
        <rFont val="宋体"/>
        <family val="3"/>
        <charset val="134"/>
      </rPr>
      <t>津贴补贴</t>
    </r>
  </si>
  <si>
    <r>
      <rPr>
        <sz val="10"/>
        <rFont val="Arial"/>
        <family val="2"/>
      </rPr>
      <t xml:space="preserve">     [30211]</t>
    </r>
    <r>
      <rPr>
        <sz val="10"/>
        <rFont val="宋体"/>
        <family val="3"/>
        <charset val="134"/>
      </rPr>
      <t>差旅费</t>
    </r>
  </si>
  <si>
    <r>
      <rPr>
        <sz val="10"/>
        <rFont val="Arial"/>
        <family val="2"/>
      </rPr>
      <t>[ZLXM4CC2]</t>
    </r>
    <r>
      <rPr>
        <sz val="10"/>
        <rFont val="宋体"/>
        <family val="3"/>
        <charset val="134"/>
      </rPr>
      <t>罗布泊野骆驼国家级自然保护区执法成本支出【公务接待费】</t>
    </r>
  </si>
  <si>
    <r>
      <rPr>
        <sz val="10"/>
        <rFont val="Arial"/>
        <family val="2"/>
      </rPr>
      <t xml:space="preserve">     [30217]</t>
    </r>
    <r>
      <rPr>
        <sz val="10"/>
        <rFont val="宋体"/>
        <family val="3"/>
        <charset val="134"/>
      </rPr>
      <t>公务接待费</t>
    </r>
  </si>
  <si>
    <r>
      <rPr>
        <sz val="10"/>
        <color indexed="8"/>
        <rFont val="Arial"/>
        <family val="2"/>
      </rPr>
      <t>50206-</t>
    </r>
    <r>
      <rPr>
        <sz val="10"/>
        <color indexed="8"/>
        <rFont val="宋体"/>
        <family val="3"/>
        <charset val="134"/>
      </rPr>
      <t>公务接待费</t>
    </r>
  </si>
  <si>
    <r>
      <rPr>
        <sz val="10"/>
        <rFont val="Arial"/>
        <family val="2"/>
      </rPr>
      <t>[ZLXM4BL4]</t>
    </r>
    <r>
      <rPr>
        <sz val="10"/>
        <rFont val="宋体"/>
        <family val="3"/>
        <charset val="134"/>
      </rPr>
      <t>罗布泊野骆驼国家级自然保护区执法成本支出</t>
    </r>
  </si>
  <si>
    <r>
      <rPr>
        <sz val="10"/>
        <rFont val="Arial"/>
        <family val="2"/>
      </rPr>
      <t xml:space="preserve">     [30305]</t>
    </r>
    <r>
      <rPr>
        <sz val="10"/>
        <rFont val="宋体"/>
        <family val="3"/>
        <charset val="134"/>
      </rPr>
      <t>生活补助</t>
    </r>
  </si>
  <si>
    <r>
      <rPr>
        <sz val="10"/>
        <rFont val="Arial"/>
        <family val="2"/>
      </rPr>
      <t>50901-</t>
    </r>
    <r>
      <rPr>
        <sz val="10"/>
        <rFont val="宋体"/>
        <family val="3"/>
        <charset val="134"/>
      </rPr>
      <t>社会福利和救助</t>
    </r>
  </si>
  <si>
    <r>
      <rPr>
        <sz val="10"/>
        <rFont val="Arial"/>
        <family val="2"/>
      </rPr>
      <t xml:space="preserve">     [30112]</t>
    </r>
    <r>
      <rPr>
        <sz val="10"/>
        <rFont val="宋体"/>
        <family val="3"/>
        <charset val="134"/>
      </rPr>
      <t>其他社会保障缴费</t>
    </r>
  </si>
  <si>
    <r>
      <rPr>
        <sz val="10"/>
        <rFont val="Arial"/>
        <family val="2"/>
      </rPr>
      <t xml:space="preserve">     [30106]</t>
    </r>
    <r>
      <rPr>
        <sz val="10"/>
        <rFont val="宋体"/>
        <family val="3"/>
        <charset val="134"/>
      </rPr>
      <t>伙食补助费</t>
    </r>
  </si>
  <si>
    <t>新疆罗布泊野骆驼国家级自然保护区管理局</t>
  </si>
  <si>
    <t>[ZLXM4DGH]下达自治区本级部门单位2019年调整高定工资档次补助资金</t>
  </si>
  <si>
    <t>[2110403]自然保护区</t>
  </si>
  <si>
    <t>[30101]基本工资</t>
  </si>
  <si>
    <t>[ZLXM4BL4]罗布泊野骆驼国家级自然保护区执法成本支出</t>
  </si>
  <si>
    <t>[30113]住房公积金</t>
  </si>
  <si>
    <t>[30112]其他社会保障缴费</t>
  </si>
  <si>
    <r>
      <rPr>
        <sz val="10"/>
        <color rgb="FFFF0000"/>
        <rFont val="宋体"/>
        <family val="3"/>
        <charset val="134"/>
      </rPr>
      <t>新疆罗布泊野骆驼国家级自然保护区管理局</t>
    </r>
  </si>
  <si>
    <t>结对认亲走访活动交通费</t>
    <phoneticPr fontId="10" type="noConversion"/>
  </si>
  <si>
    <r>
      <t>[2110403]</t>
    </r>
    <r>
      <rPr>
        <sz val="10"/>
        <color rgb="FFFF0000"/>
        <rFont val="宋体"/>
        <family val="3"/>
        <charset val="134"/>
      </rPr>
      <t>自然保护区</t>
    </r>
  </si>
  <si>
    <r>
      <t xml:space="preserve">     [30211]</t>
    </r>
    <r>
      <rPr>
        <sz val="10"/>
        <color rgb="FFFF0000"/>
        <rFont val="宋体"/>
        <family val="3"/>
        <charset val="134"/>
      </rPr>
      <t>差旅费</t>
    </r>
    <phoneticPr fontId="10" type="noConversion"/>
  </si>
  <si>
    <r>
      <t>50201-</t>
    </r>
    <r>
      <rPr>
        <sz val="10"/>
        <color rgb="FFFF0000"/>
        <rFont val="宋体"/>
        <family val="3"/>
        <charset val="134"/>
      </rPr>
      <t>办公经费</t>
    </r>
    <phoneticPr fontId="10" type="noConversion"/>
  </si>
  <si>
    <t>自治区党政机构改革预算调整情况明细表</t>
    <phoneticPr fontId="16" type="noConversion"/>
  </si>
</sst>
</file>

<file path=xl/styles.xml><?xml version="1.0" encoding="utf-8"?>
<styleSheet xmlns="http://schemas.openxmlformats.org/spreadsheetml/2006/main">
  <numFmts count="4">
    <numFmt numFmtId="176" formatCode="0.00_);[Red]\(0.00\)"/>
    <numFmt numFmtId="177" formatCode="#,##0.00_ "/>
    <numFmt numFmtId="178" formatCode="* #,##0.00;* \-#,##0.00;* &quot;-&quot;??;@"/>
    <numFmt numFmtId="179" formatCode="0.00_ "/>
  </numFmts>
  <fonts count="17">
    <font>
      <sz val="9"/>
      <name val="宋体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9"/>
      <name val="方正小标宋_GBK"/>
      <charset val="134"/>
    </font>
    <font>
      <sz val="20"/>
      <name val="方正小标宋_GBK"/>
      <charset val="134"/>
    </font>
    <font>
      <b/>
      <sz val="10"/>
      <name val="宋体"/>
      <family val="3"/>
      <charset val="134"/>
    </font>
    <font>
      <b/>
      <sz val="10"/>
      <name val="Arial"/>
      <family val="2"/>
    </font>
    <font>
      <sz val="14"/>
      <name val="方正楷体_GBK"/>
      <charset val="134"/>
    </font>
    <font>
      <sz val="9"/>
      <name val="Arial"/>
      <family val="2"/>
    </font>
    <font>
      <sz val="10"/>
      <color indexed="8"/>
      <name val="Arial"/>
      <family val="2"/>
    </font>
    <font>
      <sz val="9"/>
      <name val="宋体"/>
      <family val="3"/>
      <charset val="134"/>
    </font>
    <font>
      <sz val="10"/>
      <color rgb="FFFF0000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rgb="FFFF0000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4">
    <xf numFmtId="0" fontId="0" fillId="0" borderId="0"/>
    <xf numFmtId="0" fontId="12" fillId="0" borderId="0"/>
    <xf numFmtId="178" fontId="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</cellStyleXfs>
  <cellXfs count="58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applyProtection="1">
      <alignment horizontal="right" vertical="center"/>
    </xf>
    <xf numFmtId="0" fontId="7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179" fontId="6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vertical="center" wrapText="1"/>
    </xf>
    <xf numFmtId="0" fontId="2" fillId="0" borderId="1" xfId="21" applyFont="1" applyFill="1" applyBorder="1" applyAlignment="1">
      <alignment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179" fontId="6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vertical="center" wrapText="1" shrinkToFit="1"/>
    </xf>
    <xf numFmtId="49" fontId="6" fillId="0" borderId="1" xfId="18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18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2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9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0" fillId="2" borderId="1" xfId="16" applyFont="1" applyFill="1" applyBorder="1" applyAlignment="1">
      <alignment vertical="center" wrapText="1"/>
    </xf>
    <xf numFmtId="0" fontId="1" fillId="2" borderId="1" xfId="16" applyFont="1" applyFill="1" applyBorder="1" applyAlignment="1">
      <alignment vertical="center" wrapText="1"/>
    </xf>
    <xf numFmtId="177" fontId="1" fillId="2" borderId="1" xfId="16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177" fontId="11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2" applyNumberFormat="1" applyFont="1" applyFill="1" applyBorder="1" applyAlignment="1" applyProtection="1">
      <alignment horizontal="center" vertical="center" wrapText="1"/>
    </xf>
    <xf numFmtId="0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64">
    <cellStyle name="常规" xfId="0" builtinId="0"/>
    <cellStyle name="常规 10" xfId="15"/>
    <cellStyle name="常规 10 2 3" xfId="16"/>
    <cellStyle name="常规 11" xfId="17"/>
    <cellStyle name="常规 11 2" xfId="19"/>
    <cellStyle name="常规 13" xfId="18"/>
    <cellStyle name="常规 14 2 5" xfId="8"/>
    <cellStyle name="常规 17" xfId="20"/>
    <cellStyle name="常规 2" xfId="21"/>
    <cellStyle name="常规 2 2" xfId="13"/>
    <cellStyle name="常规 2 2 2" xfId="11"/>
    <cellStyle name="常规 2 3" xfId="14"/>
    <cellStyle name="常规 2_【04-4】项目支出表（经济科目）" xfId="6"/>
    <cellStyle name="常规 3" xfId="22"/>
    <cellStyle name="常规 3 2" xfId="12"/>
    <cellStyle name="常规 35" xfId="3"/>
    <cellStyle name="常规 4" xfId="23"/>
    <cellStyle name="常规 4 2" xfId="24"/>
    <cellStyle name="常规 42" xfId="10"/>
    <cellStyle name="常规 43" xfId="25"/>
    <cellStyle name="常规 44" xfId="1"/>
    <cellStyle name="常规 48" xfId="26"/>
    <cellStyle name="常规 5" xfId="27"/>
    <cellStyle name="常规 5 2" xfId="5"/>
    <cellStyle name="常规 57" xfId="29"/>
    <cellStyle name="常规 58" xfId="31"/>
    <cellStyle name="常规 59" xfId="33"/>
    <cellStyle name="常规 6" xfId="4"/>
    <cellStyle name="常规 6 2" xfId="34"/>
    <cellStyle name="常规 60" xfId="35"/>
    <cellStyle name="常规 61" xfId="36"/>
    <cellStyle name="常规 62" xfId="28"/>
    <cellStyle name="常规 63" xfId="30"/>
    <cellStyle name="常规 64" xfId="32"/>
    <cellStyle name="常规 65" xfId="38"/>
    <cellStyle name="常规 66" xfId="40"/>
    <cellStyle name="常规 67" xfId="42"/>
    <cellStyle name="常规 68" xfId="44"/>
    <cellStyle name="常规 69" xfId="46"/>
    <cellStyle name="常规 7" xfId="47"/>
    <cellStyle name="常规 7 2" xfId="48"/>
    <cellStyle name="常规 70" xfId="37"/>
    <cellStyle name="常规 71" xfId="39"/>
    <cellStyle name="常规 72" xfId="41"/>
    <cellStyle name="常规 73" xfId="43"/>
    <cellStyle name="常规 74" xfId="45"/>
    <cellStyle name="常规 75" xfId="50"/>
    <cellStyle name="常规 77" xfId="52"/>
    <cellStyle name="常规 78" xfId="54"/>
    <cellStyle name="常规 79" xfId="56"/>
    <cellStyle name="常规 8" xfId="57"/>
    <cellStyle name="常规 8 2" xfId="9"/>
    <cellStyle name="常规 80" xfId="49"/>
    <cellStyle name="常规 81" xfId="58"/>
    <cellStyle name="常规 82" xfId="51"/>
    <cellStyle name="常规 83" xfId="53"/>
    <cellStyle name="常规 84" xfId="55"/>
    <cellStyle name="常规 85" xfId="7"/>
    <cellStyle name="常规 86" xfId="59"/>
    <cellStyle name="常规 87" xfId="60"/>
    <cellStyle name="常规 88" xfId="61"/>
    <cellStyle name="常规 89" xfId="62"/>
    <cellStyle name="常规 9" xfId="63"/>
    <cellStyle name="千位分隔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3"/>
  <sheetViews>
    <sheetView tabSelected="1" zoomScale="115" zoomScaleNormal="115" workbookViewId="0">
      <selection activeCell="A2" sqref="A2:BB2"/>
    </sheetView>
  </sheetViews>
  <sheetFormatPr defaultColWidth="9" defaultRowHeight="11.25"/>
  <cols>
    <col min="1" max="1" width="27.33203125" style="22" customWidth="1"/>
    <col min="2" max="2" width="14.83203125" style="22" customWidth="1"/>
    <col min="3" max="3" width="13" style="22" customWidth="1"/>
    <col min="4" max="4" width="16.6640625" style="22" customWidth="1"/>
    <col min="5" max="5" width="16.83203125" style="22" customWidth="1"/>
    <col min="6" max="6" width="9.1640625" style="22" customWidth="1"/>
    <col min="7" max="7" width="9.33203125" style="22" customWidth="1"/>
    <col min="8" max="8" width="9" style="22" customWidth="1"/>
    <col min="9" max="9" width="7.1640625" style="22" customWidth="1"/>
    <col min="10" max="10" width="7.33203125" style="22" customWidth="1"/>
    <col min="11" max="11" width="7.6640625" style="22" customWidth="1"/>
    <col min="12" max="12" width="9" style="22" customWidth="1"/>
    <col min="13" max="13" width="10" style="22" customWidth="1"/>
    <col min="14" max="14" width="26" style="22" customWidth="1"/>
    <col min="15" max="15" width="32.5" style="42" customWidth="1"/>
    <col min="16" max="16" width="13" style="22" customWidth="1"/>
    <col min="17" max="17" width="21.1640625" style="42" customWidth="1"/>
    <col min="18" max="18" width="21" style="42" customWidth="1"/>
    <col min="19" max="21" width="17.33203125" style="22" customWidth="1"/>
    <col min="22" max="22" width="9.33203125" style="22" customWidth="1"/>
    <col min="23" max="23" width="10.83203125" style="22" customWidth="1"/>
    <col min="24" max="24" width="6.6640625" style="22" customWidth="1"/>
    <col min="25" max="25" width="9.6640625" style="22" customWidth="1"/>
    <col min="26" max="26" width="6.83203125" style="22" customWidth="1"/>
    <col min="27" max="27" width="8.83203125" style="22" customWidth="1"/>
    <col min="28" max="28" width="25.33203125" style="22" customWidth="1"/>
    <col min="29" max="29" width="27.6640625" style="22" customWidth="1"/>
    <col min="30" max="30" width="13.83203125" style="22" customWidth="1"/>
    <col min="31" max="31" width="17.33203125" style="22" customWidth="1"/>
    <col min="32" max="32" width="16.33203125" style="22" customWidth="1"/>
    <col min="33" max="34" width="17.5" style="22" customWidth="1"/>
    <col min="35" max="35" width="7.6640625" style="22" customWidth="1"/>
    <col min="36" max="36" width="6.33203125" style="22" customWidth="1"/>
    <col min="37" max="37" width="7.1640625" style="22" customWidth="1"/>
    <col min="38" max="38" width="5.5" style="22" customWidth="1"/>
    <col min="39" max="39" width="6" style="22" customWidth="1"/>
    <col min="40" max="40" width="8.5" style="22" customWidth="1"/>
    <col min="41" max="41" width="13" style="22" customWidth="1"/>
    <col min="42" max="42" width="29.33203125" style="22" customWidth="1"/>
    <col min="43" max="43" width="22.6640625" style="22" customWidth="1"/>
    <col min="44" max="44" width="13.5" style="22" customWidth="1"/>
    <col min="45" max="47" width="16.5" style="22" customWidth="1"/>
    <col min="48" max="48" width="9.1640625" style="22" customWidth="1"/>
    <col min="49" max="49" width="8" style="22" customWidth="1"/>
    <col min="50" max="50" width="6.5" style="22" customWidth="1"/>
    <col min="51" max="51" width="8.33203125" style="22" customWidth="1"/>
    <col min="52" max="52" width="7.5" style="22" customWidth="1"/>
    <col min="53" max="53" width="9" style="22" customWidth="1"/>
    <col min="54" max="54" width="5.6640625" style="22" customWidth="1"/>
    <col min="55" max="16384" width="9" style="22"/>
  </cols>
  <sheetData>
    <row r="1" spans="1:54" s="27" customFormat="1" ht="18" customHeight="1">
      <c r="A1" s="7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Y1" s="3"/>
      <c r="Z1" s="3"/>
      <c r="AA1" s="3"/>
      <c r="AB1" s="2"/>
      <c r="AC1" s="2"/>
      <c r="AD1" s="5"/>
      <c r="AE1" s="2"/>
      <c r="AF1" s="3"/>
      <c r="AG1" s="3"/>
      <c r="AH1" s="3"/>
      <c r="AI1" s="3"/>
      <c r="AJ1" s="3"/>
      <c r="AK1" s="3"/>
      <c r="AL1" s="3"/>
      <c r="AM1" s="3"/>
      <c r="AN1" s="3"/>
      <c r="AO1" s="6"/>
      <c r="AP1" s="2"/>
      <c r="AQ1" s="2"/>
      <c r="AR1" s="2"/>
      <c r="AS1" s="3"/>
      <c r="AT1" s="3"/>
      <c r="AU1" s="3"/>
      <c r="AV1" s="3"/>
      <c r="AW1" s="3"/>
      <c r="AX1" s="3"/>
      <c r="AY1" s="3"/>
      <c r="AZ1" s="3"/>
      <c r="BA1" s="3"/>
    </row>
    <row r="2" spans="1:54" s="28" customFormat="1" ht="38.25" customHeight="1">
      <c r="A2" s="53" t="s">
        <v>132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</row>
    <row r="3" spans="1:54" s="20" customFormat="1" ht="30" customHeight="1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 t="s">
        <v>1</v>
      </c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 t="s">
        <v>2</v>
      </c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 t="s">
        <v>3</v>
      </c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</row>
    <row r="4" spans="1:54" s="29" customFormat="1" ht="30" customHeight="1">
      <c r="A4" s="48" t="s">
        <v>4</v>
      </c>
      <c r="B4" s="48" t="s">
        <v>5</v>
      </c>
      <c r="C4" s="48" t="s">
        <v>6</v>
      </c>
      <c r="D4" s="49" t="s">
        <v>7</v>
      </c>
      <c r="E4" s="47" t="s">
        <v>80</v>
      </c>
      <c r="F4" s="47"/>
      <c r="G4" s="47"/>
      <c r="H4" s="50" t="s">
        <v>9</v>
      </c>
      <c r="I4" s="50" t="s">
        <v>10</v>
      </c>
      <c r="J4" s="51" t="s">
        <v>11</v>
      </c>
      <c r="K4" s="52" t="s">
        <v>12</v>
      </c>
      <c r="L4" s="52" t="s">
        <v>13</v>
      </c>
      <c r="M4" s="52" t="s">
        <v>14</v>
      </c>
      <c r="N4" s="48" t="s">
        <v>15</v>
      </c>
      <c r="O4" s="48" t="s">
        <v>5</v>
      </c>
      <c r="P4" s="48" t="s">
        <v>6</v>
      </c>
      <c r="Q4" s="48" t="s">
        <v>16</v>
      </c>
      <c r="R4" s="48" t="s">
        <v>17</v>
      </c>
      <c r="S4" s="47" t="s">
        <v>8</v>
      </c>
      <c r="T4" s="47"/>
      <c r="U4" s="47"/>
      <c r="V4" s="50" t="s">
        <v>9</v>
      </c>
      <c r="W4" s="50" t="s">
        <v>9</v>
      </c>
      <c r="X4" s="50" t="s">
        <v>10</v>
      </c>
      <c r="Y4" s="51" t="s">
        <v>11</v>
      </c>
      <c r="Z4" s="52" t="s">
        <v>12</v>
      </c>
      <c r="AA4" s="52" t="s">
        <v>13</v>
      </c>
      <c r="AB4" s="48" t="s">
        <v>18</v>
      </c>
      <c r="AC4" s="48" t="s">
        <v>5</v>
      </c>
      <c r="AD4" s="48" t="s">
        <v>6</v>
      </c>
      <c r="AE4" s="48" t="s">
        <v>16</v>
      </c>
      <c r="AF4" s="47" t="s">
        <v>8</v>
      </c>
      <c r="AG4" s="47"/>
      <c r="AH4" s="47"/>
      <c r="AI4" s="50" t="s">
        <v>9</v>
      </c>
      <c r="AJ4" s="50" t="s">
        <v>9</v>
      </c>
      <c r="AK4" s="50" t="s">
        <v>10</v>
      </c>
      <c r="AL4" s="51" t="s">
        <v>11</v>
      </c>
      <c r="AM4" s="52" t="s">
        <v>12</v>
      </c>
      <c r="AN4" s="52" t="s">
        <v>13</v>
      </c>
      <c r="AO4" s="52" t="s">
        <v>20</v>
      </c>
      <c r="AP4" s="48" t="s">
        <v>21</v>
      </c>
      <c r="AQ4" s="48" t="s">
        <v>5</v>
      </c>
      <c r="AR4" s="48" t="s">
        <v>6</v>
      </c>
      <c r="AS4" s="47" t="s">
        <v>8</v>
      </c>
      <c r="AT4" s="47"/>
      <c r="AU4" s="47"/>
      <c r="AV4" s="50" t="s">
        <v>9</v>
      </c>
      <c r="AW4" s="50" t="s">
        <v>9</v>
      </c>
      <c r="AX4" s="50" t="s">
        <v>10</v>
      </c>
      <c r="AY4" s="51" t="s">
        <v>11</v>
      </c>
      <c r="AZ4" s="52" t="s">
        <v>12</v>
      </c>
      <c r="BA4" s="52" t="s">
        <v>13</v>
      </c>
      <c r="BB4" s="52" t="s">
        <v>14</v>
      </c>
    </row>
    <row r="5" spans="1:54" s="29" customFormat="1" ht="60" customHeight="1">
      <c r="A5" s="48"/>
      <c r="B5" s="48"/>
      <c r="C5" s="48"/>
      <c r="D5" s="49"/>
      <c r="E5" s="23" t="s">
        <v>22</v>
      </c>
      <c r="F5" s="23" t="s">
        <v>23</v>
      </c>
      <c r="G5" s="23" t="s">
        <v>24</v>
      </c>
      <c r="H5" s="50"/>
      <c r="I5" s="50"/>
      <c r="J5" s="51"/>
      <c r="K5" s="52"/>
      <c r="L5" s="52"/>
      <c r="M5" s="52"/>
      <c r="N5" s="48"/>
      <c r="O5" s="48"/>
      <c r="P5" s="48"/>
      <c r="Q5" s="48"/>
      <c r="R5" s="48"/>
      <c r="S5" s="25" t="s">
        <v>7</v>
      </c>
      <c r="T5" s="23" t="s">
        <v>23</v>
      </c>
      <c r="U5" s="23" t="s">
        <v>24</v>
      </c>
      <c r="V5" s="50"/>
      <c r="W5" s="50"/>
      <c r="X5" s="50"/>
      <c r="Y5" s="51"/>
      <c r="Z5" s="52"/>
      <c r="AA5" s="52"/>
      <c r="AB5" s="48"/>
      <c r="AC5" s="48"/>
      <c r="AD5" s="48"/>
      <c r="AE5" s="48"/>
      <c r="AF5" s="24" t="s">
        <v>19</v>
      </c>
      <c r="AG5" s="23" t="s">
        <v>23</v>
      </c>
      <c r="AH5" s="23" t="s">
        <v>24</v>
      </c>
      <c r="AI5" s="50"/>
      <c r="AJ5" s="50"/>
      <c r="AK5" s="50"/>
      <c r="AL5" s="51"/>
      <c r="AM5" s="52"/>
      <c r="AN5" s="52"/>
      <c r="AO5" s="52"/>
      <c r="AP5" s="48"/>
      <c r="AQ5" s="48"/>
      <c r="AR5" s="48"/>
      <c r="AS5" s="25" t="s">
        <v>7</v>
      </c>
      <c r="AT5" s="23" t="s">
        <v>23</v>
      </c>
      <c r="AU5" s="23" t="s">
        <v>24</v>
      </c>
      <c r="AV5" s="50"/>
      <c r="AW5" s="50"/>
      <c r="AX5" s="50"/>
      <c r="AY5" s="51"/>
      <c r="AZ5" s="52"/>
      <c r="BA5" s="52"/>
      <c r="BB5" s="52"/>
    </row>
    <row r="6" spans="1:54" s="30" customFormat="1" ht="12.75">
      <c r="A6" s="8" t="s">
        <v>81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31</v>
      </c>
      <c r="I6" s="8" t="s">
        <v>32</v>
      </c>
      <c r="J6" s="8" t="s">
        <v>33</v>
      </c>
      <c r="K6" s="8" t="s">
        <v>34</v>
      </c>
      <c r="L6" s="8" t="s">
        <v>35</v>
      </c>
      <c r="M6" s="8"/>
      <c r="N6" s="8" t="s">
        <v>36</v>
      </c>
      <c r="O6" s="10" t="s">
        <v>37</v>
      </c>
      <c r="P6" s="8" t="s">
        <v>38</v>
      </c>
      <c r="Q6" s="12"/>
      <c r="R6" s="12" t="s">
        <v>39</v>
      </c>
      <c r="S6" s="8" t="s">
        <v>40</v>
      </c>
      <c r="T6" s="8" t="s">
        <v>41</v>
      </c>
      <c r="U6" s="8" t="s">
        <v>42</v>
      </c>
      <c r="V6" s="8" t="s">
        <v>43</v>
      </c>
      <c r="W6" s="8" t="s">
        <v>44</v>
      </c>
      <c r="X6" s="8" t="s">
        <v>45</v>
      </c>
      <c r="Y6" s="8" t="s">
        <v>46</v>
      </c>
      <c r="Z6" s="8" t="s">
        <v>47</v>
      </c>
      <c r="AA6" s="8" t="s">
        <v>48</v>
      </c>
      <c r="AB6" s="8" t="s">
        <v>49</v>
      </c>
      <c r="AC6" s="8" t="s">
        <v>50</v>
      </c>
      <c r="AD6" s="8" t="s">
        <v>51</v>
      </c>
      <c r="AE6" s="8"/>
      <c r="AF6" s="8" t="s">
        <v>39</v>
      </c>
      <c r="AG6" s="8" t="s">
        <v>52</v>
      </c>
      <c r="AH6" s="8" t="s">
        <v>53</v>
      </c>
      <c r="AI6" s="8" t="s">
        <v>54</v>
      </c>
      <c r="AJ6" s="8" t="s">
        <v>55</v>
      </c>
      <c r="AK6" s="8" t="s">
        <v>56</v>
      </c>
      <c r="AL6" s="8" t="s">
        <v>57</v>
      </c>
      <c r="AM6" s="8" t="s">
        <v>58</v>
      </c>
      <c r="AN6" s="8" t="s">
        <v>59</v>
      </c>
      <c r="AO6" s="8" t="s">
        <v>60</v>
      </c>
      <c r="AP6" s="8" t="s">
        <v>61</v>
      </c>
      <c r="AQ6" s="8" t="s">
        <v>62</v>
      </c>
      <c r="AR6" s="8" t="s">
        <v>63</v>
      </c>
      <c r="AS6" s="8" t="s">
        <v>64</v>
      </c>
      <c r="AT6" s="8" t="s">
        <v>65</v>
      </c>
      <c r="AU6" s="8" t="s">
        <v>66</v>
      </c>
      <c r="AV6" s="8" t="s">
        <v>67</v>
      </c>
      <c r="AW6" s="8" t="s">
        <v>68</v>
      </c>
      <c r="AX6" s="8" t="s">
        <v>69</v>
      </c>
      <c r="AY6" s="8" t="s">
        <v>70</v>
      </c>
      <c r="AZ6" s="8" t="s">
        <v>71</v>
      </c>
      <c r="BA6" s="8" t="s">
        <v>72</v>
      </c>
      <c r="BB6" s="8"/>
    </row>
    <row r="7" spans="1:54" s="31" customFormat="1" ht="12.75">
      <c r="A7" s="26" t="s">
        <v>82</v>
      </c>
      <c r="B7" s="26" t="s">
        <v>73</v>
      </c>
      <c r="C7" s="26"/>
      <c r="D7" s="9">
        <f>D8+D12</f>
        <v>2160100</v>
      </c>
      <c r="E7" s="9">
        <f>E8+E12</f>
        <v>2160100</v>
      </c>
      <c r="F7" s="9"/>
      <c r="G7" s="9"/>
      <c r="H7" s="9"/>
      <c r="I7" s="9"/>
      <c r="J7" s="9"/>
      <c r="K7" s="9"/>
      <c r="L7" s="9"/>
      <c r="M7" s="9"/>
      <c r="N7" s="54" t="s">
        <v>78</v>
      </c>
      <c r="O7" s="54"/>
      <c r="P7" s="26"/>
      <c r="Q7" s="13"/>
      <c r="R7" s="14"/>
      <c r="S7" s="9">
        <f>S8+S9</f>
        <v>375841.01</v>
      </c>
      <c r="T7" s="9">
        <f>T8+T9</f>
        <v>375841.01</v>
      </c>
      <c r="U7" s="9">
        <f>U8+U9</f>
        <v>375841.01</v>
      </c>
      <c r="V7" s="9"/>
      <c r="W7" s="9"/>
      <c r="X7" s="9"/>
      <c r="Y7" s="9"/>
      <c r="Z7" s="9"/>
      <c r="AA7" s="9"/>
      <c r="AB7" s="54" t="s">
        <v>74</v>
      </c>
      <c r="AC7" s="54"/>
      <c r="AD7" s="26"/>
      <c r="AE7" s="26"/>
      <c r="AF7" s="9">
        <f>AF8+AF9</f>
        <v>375841.01</v>
      </c>
      <c r="AG7" s="9">
        <f>AG8+AG9</f>
        <v>375841.01</v>
      </c>
      <c r="AH7" s="9"/>
      <c r="AI7" s="9"/>
      <c r="AJ7" s="9"/>
      <c r="AK7" s="9"/>
      <c r="AL7" s="9"/>
      <c r="AM7" s="9"/>
      <c r="AN7" s="9"/>
      <c r="AO7" s="9"/>
      <c r="AP7" s="26" t="s">
        <v>75</v>
      </c>
      <c r="AQ7" s="26" t="s">
        <v>73</v>
      </c>
      <c r="AR7" s="26"/>
      <c r="AS7" s="9">
        <f>AS8+AS9</f>
        <v>375841.01</v>
      </c>
      <c r="AT7" s="9">
        <f>AT8+AT9</f>
        <v>375841.01</v>
      </c>
      <c r="AU7" s="9"/>
      <c r="AV7" s="9"/>
      <c r="AW7" s="9"/>
      <c r="AX7" s="9"/>
      <c r="AY7" s="9"/>
      <c r="AZ7" s="9"/>
      <c r="BA7" s="9"/>
      <c r="BB7" s="9"/>
    </row>
    <row r="8" spans="1:54" s="31" customFormat="1" ht="24">
      <c r="A8" s="55" t="s">
        <v>83</v>
      </c>
      <c r="B8" s="55"/>
      <c r="C8" s="55"/>
      <c r="D8" s="32">
        <f>E8+G9+H10+I10+J10+K10+L10+M10</f>
        <v>1760100</v>
      </c>
      <c r="E8" s="32">
        <f>E9+E10+E11</f>
        <v>1760100</v>
      </c>
      <c r="F8" s="33"/>
      <c r="G8" s="33"/>
      <c r="H8" s="33"/>
      <c r="I8" s="33"/>
      <c r="J8" s="33"/>
      <c r="K8" s="33"/>
      <c r="L8" s="33"/>
      <c r="M8" s="33"/>
      <c r="N8" s="56" t="s">
        <v>76</v>
      </c>
      <c r="O8" s="56"/>
      <c r="P8" s="11"/>
      <c r="Q8" s="4"/>
      <c r="R8" s="4"/>
      <c r="S8" s="34">
        <f>S10+S11+S12+S13+S14+S15+S16+S18++S17+S19+S20+S21+S22+S31+S32+S33</f>
        <v>268720.09999999998</v>
      </c>
      <c r="T8" s="34">
        <f t="shared" ref="T8:U8" si="0">T10+T11+T12+T13+T14+T15+T16+T18++T17+T19+T20+T21+T22+T31+T32+T33</f>
        <v>268720.09999999998</v>
      </c>
      <c r="U8" s="34">
        <f t="shared" si="0"/>
        <v>268720.09999999998</v>
      </c>
      <c r="V8" s="34"/>
      <c r="W8" s="34"/>
      <c r="X8" s="34"/>
      <c r="Y8" s="34"/>
      <c r="Z8" s="34"/>
      <c r="AA8" s="34"/>
      <c r="AB8" s="16" t="s">
        <v>75</v>
      </c>
      <c r="AC8" s="17" t="s">
        <v>84</v>
      </c>
      <c r="AD8" s="35"/>
      <c r="AE8" s="16"/>
      <c r="AF8" s="18">
        <f>S8</f>
        <v>268720.09999999998</v>
      </c>
      <c r="AG8" s="18">
        <f>T8</f>
        <v>268720.09999999998</v>
      </c>
      <c r="AH8" s="18"/>
      <c r="AI8" s="9"/>
      <c r="AJ8" s="9"/>
      <c r="AK8" s="9"/>
      <c r="AL8" s="9"/>
      <c r="AM8" s="9"/>
      <c r="AN8" s="9"/>
      <c r="AO8" s="9"/>
      <c r="AP8" s="33"/>
      <c r="AQ8" s="36" t="s">
        <v>76</v>
      </c>
      <c r="AR8" s="33"/>
      <c r="AS8" s="18">
        <f>AF8</f>
        <v>268720.09999999998</v>
      </c>
      <c r="AT8" s="18">
        <f>AG8</f>
        <v>268720.09999999998</v>
      </c>
      <c r="AU8" s="18"/>
      <c r="AV8" s="33"/>
      <c r="AW8" s="33"/>
      <c r="AX8" s="33"/>
      <c r="AY8" s="33"/>
      <c r="AZ8" s="33"/>
      <c r="BA8" s="33"/>
      <c r="BB8" s="33"/>
    </row>
    <row r="9" spans="1:54" s="30" customFormat="1" ht="12.75">
      <c r="A9" s="56" t="s">
        <v>76</v>
      </c>
      <c r="B9" s="57" t="s">
        <v>79</v>
      </c>
      <c r="C9" s="33">
        <v>2080505</v>
      </c>
      <c r="D9" s="32">
        <v>204800</v>
      </c>
      <c r="E9" s="32">
        <v>204800</v>
      </c>
      <c r="F9" s="19"/>
      <c r="G9" s="19"/>
      <c r="H9" s="33"/>
      <c r="I9" s="33"/>
      <c r="J9" s="33"/>
      <c r="K9" s="33"/>
      <c r="L9" s="33"/>
      <c r="M9" s="33"/>
      <c r="N9" s="56" t="s">
        <v>77</v>
      </c>
      <c r="O9" s="56"/>
      <c r="P9" s="1"/>
      <c r="Q9" s="1"/>
      <c r="R9" s="1"/>
      <c r="S9" s="34">
        <f>S23+S24+S25+S26+S27+S28+S29+S30</f>
        <v>107120.91</v>
      </c>
      <c r="T9" s="34">
        <f t="shared" ref="T9" si="1">T23+T24+T25+T26+T27+T28+T29+T30</f>
        <v>107120.91</v>
      </c>
      <c r="U9" s="34">
        <f>U23+U24+U25+U26+U27+U28+U29+U30</f>
        <v>107120.91</v>
      </c>
      <c r="V9" s="34"/>
      <c r="W9" s="34"/>
      <c r="X9" s="34"/>
      <c r="Y9" s="34"/>
      <c r="Z9" s="34"/>
      <c r="AA9" s="34"/>
      <c r="AB9" s="19"/>
      <c r="AC9" s="17" t="s">
        <v>77</v>
      </c>
      <c r="AD9" s="35"/>
      <c r="AE9" s="16"/>
      <c r="AF9" s="18">
        <f>S9</f>
        <v>107120.91</v>
      </c>
      <c r="AG9" s="18">
        <f>T9</f>
        <v>107120.91</v>
      </c>
      <c r="AH9" s="18"/>
      <c r="AI9" s="9"/>
      <c r="AJ9" s="9"/>
      <c r="AK9" s="9"/>
      <c r="AL9" s="9"/>
      <c r="AM9" s="9"/>
      <c r="AN9" s="9"/>
      <c r="AO9" s="9"/>
      <c r="AP9" s="19"/>
      <c r="AQ9" s="36" t="s">
        <v>77</v>
      </c>
      <c r="AR9" s="33"/>
      <c r="AS9" s="18">
        <f>AF9</f>
        <v>107120.91</v>
      </c>
      <c r="AT9" s="18">
        <f>AG9</f>
        <v>107120.91</v>
      </c>
      <c r="AU9" s="18"/>
      <c r="AV9" s="33"/>
      <c r="AW9" s="33"/>
      <c r="AX9" s="33"/>
      <c r="AY9" s="33"/>
      <c r="AZ9" s="33"/>
      <c r="BA9" s="33"/>
      <c r="BB9" s="33"/>
    </row>
    <row r="10" spans="1:54" s="30" customFormat="1" ht="24.75">
      <c r="A10" s="56"/>
      <c r="B10" s="57"/>
      <c r="C10" s="33">
        <v>2110403</v>
      </c>
      <c r="D10" s="32">
        <f>E10+G8+H8+I8+J8+K8+L8+M8</f>
        <v>1357600</v>
      </c>
      <c r="E10" s="32">
        <v>1357600</v>
      </c>
      <c r="F10" s="19"/>
      <c r="G10" s="19"/>
      <c r="H10" s="19"/>
      <c r="I10" s="19"/>
      <c r="J10" s="19"/>
      <c r="K10" s="19"/>
      <c r="L10" s="19"/>
      <c r="M10" s="19"/>
      <c r="N10" s="1" t="s">
        <v>85</v>
      </c>
      <c r="O10" s="1" t="s">
        <v>86</v>
      </c>
      <c r="P10" s="1" t="s">
        <v>87</v>
      </c>
      <c r="Q10" s="1" t="s">
        <v>88</v>
      </c>
      <c r="R10" s="1" t="s">
        <v>89</v>
      </c>
      <c r="S10" s="34">
        <v>25916</v>
      </c>
      <c r="T10" s="34">
        <v>25916</v>
      </c>
      <c r="U10" s="34">
        <v>25916</v>
      </c>
      <c r="V10" s="19"/>
      <c r="W10" s="19"/>
      <c r="X10" s="19"/>
      <c r="Y10" s="19"/>
      <c r="Z10" s="19"/>
      <c r="AA10" s="19"/>
      <c r="AB10" s="1" t="s">
        <v>85</v>
      </c>
      <c r="AC10" s="1" t="s">
        <v>86</v>
      </c>
      <c r="AD10" s="1" t="s">
        <v>87</v>
      </c>
      <c r="AE10" s="1" t="s">
        <v>88</v>
      </c>
      <c r="AF10" s="34">
        <v>25916</v>
      </c>
      <c r="AG10" s="34">
        <v>25916</v>
      </c>
      <c r="AH10" s="34"/>
      <c r="AI10" s="19"/>
      <c r="AJ10" s="19"/>
      <c r="AK10" s="19"/>
      <c r="AL10" s="19"/>
      <c r="AM10" s="19"/>
      <c r="AN10" s="19"/>
      <c r="AO10" s="19"/>
      <c r="AP10" s="1" t="s">
        <v>85</v>
      </c>
      <c r="AQ10" s="1" t="s">
        <v>86</v>
      </c>
      <c r="AR10" s="1" t="s">
        <v>87</v>
      </c>
      <c r="AS10" s="34">
        <v>25916</v>
      </c>
      <c r="AT10" s="34">
        <v>25916</v>
      </c>
      <c r="AU10" s="34"/>
      <c r="AV10" s="19"/>
      <c r="AW10" s="19"/>
      <c r="AX10" s="19"/>
      <c r="AY10" s="19"/>
      <c r="AZ10" s="19"/>
      <c r="BA10" s="19"/>
      <c r="BB10" s="19"/>
    </row>
    <row r="11" spans="1:54" s="30" customFormat="1" ht="36.75">
      <c r="A11" s="56"/>
      <c r="B11" s="1" t="s">
        <v>90</v>
      </c>
      <c r="C11" s="33">
        <v>2110403</v>
      </c>
      <c r="D11" s="32">
        <v>197700</v>
      </c>
      <c r="E11" s="32">
        <v>197700</v>
      </c>
      <c r="F11" s="19"/>
      <c r="G11" s="19"/>
      <c r="H11" s="19"/>
      <c r="I11" s="19"/>
      <c r="J11" s="19"/>
      <c r="K11" s="19"/>
      <c r="L11" s="19"/>
      <c r="M11" s="19"/>
      <c r="N11" s="1" t="s">
        <v>85</v>
      </c>
      <c r="O11" s="1" t="s">
        <v>91</v>
      </c>
      <c r="P11" s="1" t="s">
        <v>87</v>
      </c>
      <c r="Q11" s="1" t="s">
        <v>92</v>
      </c>
      <c r="R11" s="11" t="s">
        <v>93</v>
      </c>
      <c r="S11" s="34">
        <v>34140</v>
      </c>
      <c r="T11" s="34">
        <v>34140</v>
      </c>
      <c r="U11" s="34">
        <v>34140</v>
      </c>
      <c r="V11" s="19"/>
      <c r="W11" s="19"/>
      <c r="X11" s="19"/>
      <c r="Y11" s="19"/>
      <c r="Z11" s="19"/>
      <c r="AA11" s="19"/>
      <c r="AB11" s="1" t="s">
        <v>85</v>
      </c>
      <c r="AC11" s="1" t="s">
        <v>91</v>
      </c>
      <c r="AD11" s="1" t="s">
        <v>87</v>
      </c>
      <c r="AE11" s="1" t="s">
        <v>92</v>
      </c>
      <c r="AF11" s="34">
        <v>34140</v>
      </c>
      <c r="AG11" s="34">
        <v>34140</v>
      </c>
      <c r="AH11" s="34"/>
      <c r="AI11" s="19"/>
      <c r="AJ11" s="19"/>
      <c r="AK11" s="19"/>
      <c r="AL11" s="19"/>
      <c r="AM11" s="19"/>
      <c r="AN11" s="19"/>
      <c r="AO11" s="19"/>
      <c r="AP11" s="1" t="s">
        <v>85</v>
      </c>
      <c r="AQ11" s="1" t="s">
        <v>91</v>
      </c>
      <c r="AR11" s="1" t="s">
        <v>87</v>
      </c>
      <c r="AS11" s="34">
        <v>34140</v>
      </c>
      <c r="AT11" s="34">
        <v>34140</v>
      </c>
      <c r="AU11" s="34"/>
      <c r="AV11" s="19"/>
      <c r="AW11" s="19"/>
      <c r="AX11" s="19"/>
      <c r="AY11" s="19"/>
      <c r="AZ11" s="19"/>
      <c r="BA11" s="19"/>
      <c r="BB11" s="19"/>
    </row>
    <row r="12" spans="1:54" s="30" customFormat="1" ht="48">
      <c r="A12" s="36" t="s">
        <v>77</v>
      </c>
      <c r="B12" s="1" t="s">
        <v>94</v>
      </c>
      <c r="C12" s="33">
        <v>2110403</v>
      </c>
      <c r="D12" s="32">
        <v>400000</v>
      </c>
      <c r="E12" s="32">
        <v>400000</v>
      </c>
      <c r="F12" s="19"/>
      <c r="G12" s="19"/>
      <c r="H12" s="19"/>
      <c r="I12" s="19"/>
      <c r="J12" s="19"/>
      <c r="K12" s="19"/>
      <c r="L12" s="19"/>
      <c r="M12" s="19"/>
      <c r="N12" s="1" t="s">
        <v>85</v>
      </c>
      <c r="O12" s="1" t="s">
        <v>95</v>
      </c>
      <c r="P12" s="1" t="s">
        <v>87</v>
      </c>
      <c r="Q12" s="1" t="s">
        <v>96</v>
      </c>
      <c r="R12" s="11" t="s">
        <v>97</v>
      </c>
      <c r="S12" s="34">
        <v>61348.09</v>
      </c>
      <c r="T12" s="34">
        <v>61348.09</v>
      </c>
      <c r="U12" s="34">
        <v>61348.09</v>
      </c>
      <c r="V12" s="19"/>
      <c r="W12" s="19"/>
      <c r="X12" s="19"/>
      <c r="Y12" s="19"/>
      <c r="Z12" s="19"/>
      <c r="AA12" s="19"/>
      <c r="AB12" s="1" t="s">
        <v>85</v>
      </c>
      <c r="AC12" s="1" t="s">
        <v>95</v>
      </c>
      <c r="AD12" s="1" t="s">
        <v>87</v>
      </c>
      <c r="AE12" s="1" t="s">
        <v>96</v>
      </c>
      <c r="AF12" s="34">
        <v>61348.09</v>
      </c>
      <c r="AG12" s="34">
        <v>61348.09</v>
      </c>
      <c r="AH12" s="34"/>
      <c r="AI12" s="19"/>
      <c r="AJ12" s="19"/>
      <c r="AK12" s="19"/>
      <c r="AL12" s="19"/>
      <c r="AM12" s="19"/>
      <c r="AN12" s="19"/>
      <c r="AO12" s="19"/>
      <c r="AP12" s="1" t="s">
        <v>85</v>
      </c>
      <c r="AQ12" s="1" t="s">
        <v>95</v>
      </c>
      <c r="AR12" s="1" t="s">
        <v>87</v>
      </c>
      <c r="AS12" s="34">
        <v>61348.09</v>
      </c>
      <c r="AT12" s="34">
        <v>61348.09</v>
      </c>
      <c r="AU12" s="34"/>
      <c r="AV12" s="19"/>
      <c r="AW12" s="19"/>
      <c r="AX12" s="19"/>
      <c r="AY12" s="19"/>
      <c r="AZ12" s="19"/>
      <c r="BA12" s="19"/>
      <c r="BB12" s="19"/>
    </row>
    <row r="13" spans="1:54" s="30" customFormat="1" ht="36.75">
      <c r="A13" s="19"/>
      <c r="B13" s="1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" t="s">
        <v>85</v>
      </c>
      <c r="O13" s="1" t="s">
        <v>98</v>
      </c>
      <c r="P13" s="1" t="s">
        <v>87</v>
      </c>
      <c r="Q13" s="1" t="s">
        <v>99</v>
      </c>
      <c r="R13" s="15" t="s">
        <v>100</v>
      </c>
      <c r="S13" s="34">
        <v>3022.6</v>
      </c>
      <c r="T13" s="34">
        <v>3022.6</v>
      </c>
      <c r="U13" s="34">
        <v>3022.6</v>
      </c>
      <c r="V13" s="19"/>
      <c r="W13" s="19"/>
      <c r="X13" s="19"/>
      <c r="Y13" s="19"/>
      <c r="Z13" s="19"/>
      <c r="AA13" s="19"/>
      <c r="AB13" s="1" t="s">
        <v>85</v>
      </c>
      <c r="AC13" s="1" t="s">
        <v>98</v>
      </c>
      <c r="AD13" s="1" t="s">
        <v>87</v>
      </c>
      <c r="AE13" s="1" t="s">
        <v>99</v>
      </c>
      <c r="AF13" s="34">
        <v>3022.6</v>
      </c>
      <c r="AG13" s="34">
        <v>3022.6</v>
      </c>
      <c r="AH13" s="34"/>
      <c r="AI13" s="19"/>
      <c r="AJ13" s="19"/>
      <c r="AK13" s="19"/>
      <c r="AL13" s="19"/>
      <c r="AM13" s="19"/>
      <c r="AN13" s="19"/>
      <c r="AO13" s="19"/>
      <c r="AP13" s="1" t="s">
        <v>85</v>
      </c>
      <c r="AQ13" s="1" t="s">
        <v>98</v>
      </c>
      <c r="AR13" s="1" t="s">
        <v>87</v>
      </c>
      <c r="AS13" s="34">
        <v>3022.6</v>
      </c>
      <c r="AT13" s="34">
        <v>3022.6</v>
      </c>
      <c r="AU13" s="34"/>
      <c r="AV13" s="19"/>
      <c r="AW13" s="19"/>
      <c r="AX13" s="19"/>
      <c r="AY13" s="19"/>
      <c r="AZ13" s="19"/>
      <c r="BA13" s="19"/>
      <c r="BB13" s="19"/>
    </row>
    <row r="14" spans="1:54" s="30" customFormat="1" ht="24.75">
      <c r="A14" s="19"/>
      <c r="B14" s="1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" t="s">
        <v>85</v>
      </c>
      <c r="O14" s="1" t="s">
        <v>101</v>
      </c>
      <c r="P14" s="1" t="s">
        <v>87</v>
      </c>
      <c r="Q14" s="1" t="s">
        <v>102</v>
      </c>
      <c r="R14" s="15" t="s">
        <v>100</v>
      </c>
      <c r="S14" s="34">
        <v>12162.62</v>
      </c>
      <c r="T14" s="34">
        <v>12162.62</v>
      </c>
      <c r="U14" s="34">
        <v>12162.62</v>
      </c>
      <c r="V14" s="19"/>
      <c r="W14" s="19"/>
      <c r="X14" s="19"/>
      <c r="Y14" s="19"/>
      <c r="Z14" s="19"/>
      <c r="AA14" s="19"/>
      <c r="AB14" s="1" t="s">
        <v>85</v>
      </c>
      <c r="AC14" s="1" t="s">
        <v>101</v>
      </c>
      <c r="AD14" s="1" t="s">
        <v>87</v>
      </c>
      <c r="AE14" s="1" t="s">
        <v>102</v>
      </c>
      <c r="AF14" s="34">
        <v>12162.62</v>
      </c>
      <c r="AG14" s="34">
        <v>12162.62</v>
      </c>
      <c r="AH14" s="34"/>
      <c r="AI14" s="19"/>
      <c r="AJ14" s="19"/>
      <c r="AK14" s="19"/>
      <c r="AL14" s="19"/>
      <c r="AM14" s="19"/>
      <c r="AN14" s="19"/>
      <c r="AO14" s="19"/>
      <c r="AP14" s="1" t="s">
        <v>85</v>
      </c>
      <c r="AQ14" s="1" t="s">
        <v>101</v>
      </c>
      <c r="AR14" s="1" t="s">
        <v>87</v>
      </c>
      <c r="AS14" s="34">
        <v>12162.62</v>
      </c>
      <c r="AT14" s="34">
        <v>12162.62</v>
      </c>
      <c r="AU14" s="34"/>
      <c r="AV14" s="19"/>
      <c r="AW14" s="19"/>
      <c r="AX14" s="19"/>
      <c r="AY14" s="19"/>
      <c r="AZ14" s="19"/>
      <c r="BA14" s="19"/>
      <c r="BB14" s="19"/>
    </row>
    <row r="15" spans="1:54" s="30" customFormat="1" ht="36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" t="s">
        <v>85</v>
      </c>
      <c r="O15" s="1" t="s">
        <v>98</v>
      </c>
      <c r="P15" s="1" t="s">
        <v>87</v>
      </c>
      <c r="Q15" s="1" t="s">
        <v>99</v>
      </c>
      <c r="R15" s="15" t="s">
        <v>100</v>
      </c>
      <c r="S15" s="34">
        <v>3920.74</v>
      </c>
      <c r="T15" s="34">
        <v>3920.74</v>
      </c>
      <c r="U15" s="34">
        <v>3920.74</v>
      </c>
      <c r="V15" s="19"/>
      <c r="W15" s="19"/>
      <c r="X15" s="19"/>
      <c r="Y15" s="19"/>
      <c r="Z15" s="19"/>
      <c r="AA15" s="19"/>
      <c r="AB15" s="1" t="s">
        <v>85</v>
      </c>
      <c r="AC15" s="1" t="s">
        <v>98</v>
      </c>
      <c r="AD15" s="1" t="s">
        <v>87</v>
      </c>
      <c r="AE15" s="1" t="s">
        <v>99</v>
      </c>
      <c r="AF15" s="34">
        <v>3920.74</v>
      </c>
      <c r="AG15" s="34">
        <v>3920.74</v>
      </c>
      <c r="AH15" s="34"/>
      <c r="AI15" s="19"/>
      <c r="AJ15" s="19"/>
      <c r="AK15" s="19"/>
      <c r="AL15" s="19"/>
      <c r="AM15" s="19"/>
      <c r="AN15" s="19"/>
      <c r="AO15" s="19"/>
      <c r="AP15" s="1" t="s">
        <v>85</v>
      </c>
      <c r="AQ15" s="1" t="s">
        <v>98</v>
      </c>
      <c r="AR15" s="1" t="s">
        <v>87</v>
      </c>
      <c r="AS15" s="34">
        <v>3920.74</v>
      </c>
      <c r="AT15" s="34">
        <v>3920.74</v>
      </c>
      <c r="AU15" s="34"/>
      <c r="AV15" s="19"/>
      <c r="AW15" s="19"/>
      <c r="AX15" s="19"/>
      <c r="AY15" s="19"/>
      <c r="AZ15" s="19"/>
      <c r="BA15" s="19"/>
      <c r="BB15" s="19"/>
    </row>
    <row r="16" spans="1:54" s="30" customFormat="1" ht="24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" t="s">
        <v>85</v>
      </c>
      <c r="O16" s="1" t="s">
        <v>101</v>
      </c>
      <c r="P16" s="1" t="s">
        <v>87</v>
      </c>
      <c r="Q16" s="1" t="s">
        <v>103</v>
      </c>
      <c r="R16" s="15" t="s">
        <v>100</v>
      </c>
      <c r="S16" s="34">
        <v>8315.44</v>
      </c>
      <c r="T16" s="34">
        <v>8315.44</v>
      </c>
      <c r="U16" s="34">
        <v>8315.44</v>
      </c>
      <c r="V16" s="19"/>
      <c r="W16" s="19"/>
      <c r="X16" s="19"/>
      <c r="Y16" s="19"/>
      <c r="Z16" s="19"/>
      <c r="AA16" s="19"/>
      <c r="AB16" s="1" t="s">
        <v>85</v>
      </c>
      <c r="AC16" s="1" t="s">
        <v>101</v>
      </c>
      <c r="AD16" s="1" t="s">
        <v>87</v>
      </c>
      <c r="AE16" s="1" t="s">
        <v>103</v>
      </c>
      <c r="AF16" s="34">
        <v>8315.44</v>
      </c>
      <c r="AG16" s="34">
        <v>8315.44</v>
      </c>
      <c r="AH16" s="34"/>
      <c r="AI16" s="19"/>
      <c r="AJ16" s="19"/>
      <c r="AK16" s="19"/>
      <c r="AL16" s="19"/>
      <c r="AM16" s="19"/>
      <c r="AN16" s="19"/>
      <c r="AO16" s="19"/>
      <c r="AP16" s="1" t="s">
        <v>85</v>
      </c>
      <c r="AQ16" s="1" t="s">
        <v>101</v>
      </c>
      <c r="AR16" s="1" t="s">
        <v>87</v>
      </c>
      <c r="AS16" s="34">
        <v>8315.44</v>
      </c>
      <c r="AT16" s="34">
        <v>8315.44</v>
      </c>
      <c r="AU16" s="34"/>
      <c r="AV16" s="19"/>
      <c r="AW16" s="19"/>
      <c r="AX16" s="19"/>
      <c r="AY16" s="19"/>
      <c r="AZ16" s="19"/>
      <c r="BA16" s="19"/>
      <c r="BB16" s="19"/>
    </row>
    <row r="17" spans="1:54" s="30" customFormat="1" ht="24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" t="s">
        <v>85</v>
      </c>
      <c r="O17" s="1" t="s">
        <v>101</v>
      </c>
      <c r="P17" s="1" t="s">
        <v>87</v>
      </c>
      <c r="Q17" s="1" t="s">
        <v>104</v>
      </c>
      <c r="R17" s="15" t="s">
        <v>105</v>
      </c>
      <c r="S17" s="34">
        <v>8732</v>
      </c>
      <c r="T17" s="34">
        <v>8732</v>
      </c>
      <c r="U17" s="34">
        <v>8732</v>
      </c>
      <c r="V17" s="19"/>
      <c r="W17" s="19"/>
      <c r="X17" s="19"/>
      <c r="Y17" s="19"/>
      <c r="Z17" s="19"/>
      <c r="AA17" s="19"/>
      <c r="AB17" s="1" t="s">
        <v>85</v>
      </c>
      <c r="AC17" s="1" t="s">
        <v>101</v>
      </c>
      <c r="AD17" s="1" t="s">
        <v>87</v>
      </c>
      <c r="AE17" s="1" t="s">
        <v>104</v>
      </c>
      <c r="AF17" s="34">
        <v>8732</v>
      </c>
      <c r="AG17" s="34">
        <v>8732</v>
      </c>
      <c r="AH17" s="34"/>
      <c r="AI17" s="19"/>
      <c r="AJ17" s="19"/>
      <c r="AK17" s="19"/>
      <c r="AL17" s="19"/>
      <c r="AM17" s="19"/>
      <c r="AN17" s="19"/>
      <c r="AO17" s="19"/>
      <c r="AP17" s="1" t="s">
        <v>85</v>
      </c>
      <c r="AQ17" s="1" t="s">
        <v>101</v>
      </c>
      <c r="AR17" s="1" t="s">
        <v>87</v>
      </c>
      <c r="AS17" s="34">
        <v>8732</v>
      </c>
      <c r="AT17" s="34">
        <v>8732</v>
      </c>
      <c r="AU17" s="34"/>
      <c r="AV17" s="19"/>
      <c r="AW17" s="19"/>
      <c r="AX17" s="19"/>
      <c r="AY17" s="19"/>
      <c r="AZ17" s="19"/>
      <c r="BA17" s="19"/>
      <c r="BB17" s="19"/>
    </row>
    <row r="18" spans="1:54" s="30" customFormat="1" ht="24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" t="s">
        <v>85</v>
      </c>
      <c r="O18" s="1" t="s">
        <v>101</v>
      </c>
      <c r="P18" s="1" t="s">
        <v>87</v>
      </c>
      <c r="Q18" s="1" t="s">
        <v>106</v>
      </c>
      <c r="R18" s="15" t="s">
        <v>100</v>
      </c>
      <c r="S18" s="34">
        <v>7139.2</v>
      </c>
      <c r="T18" s="34">
        <v>7139.2</v>
      </c>
      <c r="U18" s="34">
        <v>7139.2</v>
      </c>
      <c r="V18" s="19"/>
      <c r="W18" s="19"/>
      <c r="X18" s="19"/>
      <c r="Y18" s="19"/>
      <c r="Z18" s="19"/>
      <c r="AA18" s="19"/>
      <c r="AB18" s="1" t="s">
        <v>85</v>
      </c>
      <c r="AC18" s="1" t="s">
        <v>101</v>
      </c>
      <c r="AD18" s="1" t="s">
        <v>87</v>
      </c>
      <c r="AE18" s="1" t="s">
        <v>106</v>
      </c>
      <c r="AF18" s="34">
        <v>7139.2</v>
      </c>
      <c r="AG18" s="34">
        <v>7139.2</v>
      </c>
      <c r="AH18" s="34"/>
      <c r="AI18" s="19"/>
      <c r="AJ18" s="19"/>
      <c r="AK18" s="19"/>
      <c r="AL18" s="19"/>
      <c r="AM18" s="19"/>
      <c r="AN18" s="19"/>
      <c r="AO18" s="19"/>
      <c r="AP18" s="1" t="s">
        <v>85</v>
      </c>
      <c r="AQ18" s="1" t="s">
        <v>101</v>
      </c>
      <c r="AR18" s="1" t="s">
        <v>87</v>
      </c>
      <c r="AS18" s="34">
        <v>7139.2</v>
      </c>
      <c r="AT18" s="34">
        <v>7139.2</v>
      </c>
      <c r="AU18" s="34"/>
      <c r="AV18" s="19"/>
      <c r="AW18" s="19"/>
      <c r="AX18" s="19"/>
      <c r="AY18" s="19"/>
      <c r="AZ18" s="19"/>
      <c r="BA18" s="19"/>
      <c r="BB18" s="19"/>
    </row>
    <row r="19" spans="1:54" s="30" customFormat="1" ht="24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" t="s">
        <v>85</v>
      </c>
      <c r="O19" s="1" t="s">
        <v>95</v>
      </c>
      <c r="P19" s="1" t="s">
        <v>87</v>
      </c>
      <c r="Q19" s="1" t="s">
        <v>107</v>
      </c>
      <c r="R19" s="11" t="s">
        <v>97</v>
      </c>
      <c r="S19" s="34">
        <v>22708.91</v>
      </c>
      <c r="T19" s="34">
        <v>22708.91</v>
      </c>
      <c r="U19" s="34">
        <v>22708.91</v>
      </c>
      <c r="V19" s="19"/>
      <c r="W19" s="19"/>
      <c r="X19" s="19"/>
      <c r="Y19" s="19"/>
      <c r="Z19" s="19"/>
      <c r="AA19" s="19"/>
      <c r="AB19" s="1" t="s">
        <v>85</v>
      </c>
      <c r="AC19" s="1" t="s">
        <v>95</v>
      </c>
      <c r="AD19" s="1" t="s">
        <v>87</v>
      </c>
      <c r="AE19" s="1" t="s">
        <v>107</v>
      </c>
      <c r="AF19" s="34">
        <v>22708.91</v>
      </c>
      <c r="AG19" s="34">
        <v>22708.91</v>
      </c>
      <c r="AH19" s="34"/>
      <c r="AI19" s="19"/>
      <c r="AJ19" s="19"/>
      <c r="AK19" s="19"/>
      <c r="AL19" s="19"/>
      <c r="AM19" s="19"/>
      <c r="AN19" s="19"/>
      <c r="AO19" s="19"/>
      <c r="AP19" s="1" t="s">
        <v>85</v>
      </c>
      <c r="AQ19" s="1" t="s">
        <v>95</v>
      </c>
      <c r="AR19" s="1" t="s">
        <v>87</v>
      </c>
      <c r="AS19" s="34">
        <v>22708.91</v>
      </c>
      <c r="AT19" s="34">
        <v>22708.91</v>
      </c>
      <c r="AU19" s="34"/>
      <c r="AV19" s="19"/>
      <c r="AW19" s="19"/>
      <c r="AX19" s="19"/>
      <c r="AY19" s="19"/>
      <c r="AZ19" s="19"/>
      <c r="BA19" s="19"/>
      <c r="BB19" s="19"/>
    </row>
    <row r="20" spans="1:54" s="30" customFormat="1" ht="24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" t="s">
        <v>85</v>
      </c>
      <c r="O20" s="1" t="s">
        <v>108</v>
      </c>
      <c r="P20" s="1" t="s">
        <v>87</v>
      </c>
      <c r="Q20" s="1" t="s">
        <v>109</v>
      </c>
      <c r="R20" s="15" t="s">
        <v>100</v>
      </c>
      <c r="S20" s="34">
        <v>22700</v>
      </c>
      <c r="T20" s="34">
        <v>22700</v>
      </c>
      <c r="U20" s="34">
        <v>22700</v>
      </c>
      <c r="V20" s="19"/>
      <c r="W20" s="19"/>
      <c r="X20" s="19"/>
      <c r="Y20" s="19"/>
      <c r="Z20" s="19"/>
      <c r="AA20" s="19"/>
      <c r="AB20" s="1" t="s">
        <v>85</v>
      </c>
      <c r="AC20" s="1" t="s">
        <v>108</v>
      </c>
      <c r="AD20" s="1" t="s">
        <v>87</v>
      </c>
      <c r="AE20" s="1" t="s">
        <v>109</v>
      </c>
      <c r="AF20" s="34">
        <v>22700</v>
      </c>
      <c r="AG20" s="34">
        <v>22700</v>
      </c>
      <c r="AH20" s="34"/>
      <c r="AI20" s="19"/>
      <c r="AJ20" s="19"/>
      <c r="AK20" s="19"/>
      <c r="AL20" s="19"/>
      <c r="AM20" s="19"/>
      <c r="AN20" s="19"/>
      <c r="AO20" s="19"/>
      <c r="AP20" s="1" t="s">
        <v>85</v>
      </c>
      <c r="AQ20" s="1" t="s">
        <v>108</v>
      </c>
      <c r="AR20" s="1" t="s">
        <v>87</v>
      </c>
      <c r="AS20" s="34">
        <v>22700</v>
      </c>
      <c r="AT20" s="34">
        <v>22700</v>
      </c>
      <c r="AU20" s="34"/>
      <c r="AV20" s="19"/>
      <c r="AW20" s="19"/>
      <c r="AX20" s="19"/>
      <c r="AY20" s="19"/>
      <c r="AZ20" s="19"/>
      <c r="BA20" s="19"/>
      <c r="BB20" s="19"/>
    </row>
    <row r="21" spans="1:54" s="30" customFormat="1" ht="24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" t="s">
        <v>85</v>
      </c>
      <c r="O21" s="1" t="s">
        <v>95</v>
      </c>
      <c r="P21" s="1" t="s">
        <v>87</v>
      </c>
      <c r="Q21" s="1" t="s">
        <v>110</v>
      </c>
      <c r="R21" s="11" t="s">
        <v>97</v>
      </c>
      <c r="S21" s="34">
        <v>15302.5</v>
      </c>
      <c r="T21" s="34">
        <v>15302.5</v>
      </c>
      <c r="U21" s="34">
        <v>15302.5</v>
      </c>
      <c r="V21" s="19"/>
      <c r="W21" s="19"/>
      <c r="X21" s="19"/>
      <c r="Y21" s="19"/>
      <c r="Z21" s="19"/>
      <c r="AA21" s="19"/>
      <c r="AB21" s="1" t="s">
        <v>85</v>
      </c>
      <c r="AC21" s="1" t="s">
        <v>95</v>
      </c>
      <c r="AD21" s="1" t="s">
        <v>87</v>
      </c>
      <c r="AE21" s="1" t="s">
        <v>110</v>
      </c>
      <c r="AF21" s="34">
        <v>15302.5</v>
      </c>
      <c r="AG21" s="34">
        <v>15302.5</v>
      </c>
      <c r="AH21" s="34"/>
      <c r="AI21" s="19"/>
      <c r="AJ21" s="19"/>
      <c r="AK21" s="19"/>
      <c r="AL21" s="19"/>
      <c r="AM21" s="19"/>
      <c r="AN21" s="19"/>
      <c r="AO21" s="19"/>
      <c r="AP21" s="1" t="s">
        <v>85</v>
      </c>
      <c r="AQ21" s="1" t="s">
        <v>95</v>
      </c>
      <c r="AR21" s="1" t="s">
        <v>87</v>
      </c>
      <c r="AS21" s="34">
        <v>15302.5</v>
      </c>
      <c r="AT21" s="34">
        <v>15302.5</v>
      </c>
      <c r="AU21" s="34"/>
      <c r="AV21" s="19"/>
      <c r="AW21" s="19"/>
      <c r="AX21" s="19"/>
      <c r="AY21" s="19"/>
      <c r="AZ21" s="19"/>
      <c r="BA21" s="19"/>
      <c r="BB21" s="19"/>
    </row>
    <row r="22" spans="1:54" s="30" customFormat="1" ht="24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" t="s">
        <v>85</v>
      </c>
      <c r="O22" s="1" t="s">
        <v>101</v>
      </c>
      <c r="P22" s="1" t="s">
        <v>87</v>
      </c>
      <c r="Q22" s="1" t="s">
        <v>111</v>
      </c>
      <c r="R22" s="15" t="s">
        <v>100</v>
      </c>
      <c r="S22" s="34">
        <v>280</v>
      </c>
      <c r="T22" s="34">
        <v>280</v>
      </c>
      <c r="U22" s="34">
        <v>280</v>
      </c>
      <c r="V22" s="19"/>
      <c r="W22" s="19"/>
      <c r="X22" s="19"/>
      <c r="Y22" s="19"/>
      <c r="Z22" s="19"/>
      <c r="AA22" s="19"/>
      <c r="AB22" s="1" t="s">
        <v>85</v>
      </c>
      <c r="AC22" s="1" t="s">
        <v>101</v>
      </c>
      <c r="AD22" s="1" t="s">
        <v>87</v>
      </c>
      <c r="AE22" s="1" t="s">
        <v>111</v>
      </c>
      <c r="AF22" s="34">
        <v>280</v>
      </c>
      <c r="AG22" s="34">
        <v>280</v>
      </c>
      <c r="AH22" s="34"/>
      <c r="AI22" s="19"/>
      <c r="AJ22" s="19"/>
      <c r="AK22" s="19"/>
      <c r="AL22" s="19"/>
      <c r="AM22" s="19"/>
      <c r="AN22" s="19"/>
      <c r="AO22" s="19"/>
      <c r="AP22" s="1" t="s">
        <v>85</v>
      </c>
      <c r="AQ22" s="1" t="s">
        <v>101</v>
      </c>
      <c r="AR22" s="1" t="s">
        <v>87</v>
      </c>
      <c r="AS22" s="34">
        <v>280</v>
      </c>
      <c r="AT22" s="34">
        <v>280</v>
      </c>
      <c r="AU22" s="34"/>
      <c r="AV22" s="19"/>
      <c r="AW22" s="19"/>
      <c r="AX22" s="19"/>
      <c r="AY22" s="19"/>
      <c r="AZ22" s="19"/>
      <c r="BA22" s="19"/>
      <c r="BB22" s="19"/>
    </row>
    <row r="23" spans="1:54" s="30" customFormat="1" ht="48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" t="s">
        <v>85</v>
      </c>
      <c r="O23" s="1" t="s">
        <v>112</v>
      </c>
      <c r="P23" s="1" t="s">
        <v>87</v>
      </c>
      <c r="Q23" s="1" t="s">
        <v>113</v>
      </c>
      <c r="R23" s="15" t="s">
        <v>114</v>
      </c>
      <c r="S23" s="34">
        <v>3000</v>
      </c>
      <c r="T23" s="34">
        <v>3000</v>
      </c>
      <c r="U23" s="34">
        <v>3000</v>
      </c>
      <c r="V23" s="19"/>
      <c r="W23" s="19"/>
      <c r="X23" s="19"/>
      <c r="Y23" s="19"/>
      <c r="Z23" s="19"/>
      <c r="AA23" s="19"/>
      <c r="AB23" s="1" t="s">
        <v>85</v>
      </c>
      <c r="AC23" s="1" t="s">
        <v>112</v>
      </c>
      <c r="AD23" s="1" t="s">
        <v>87</v>
      </c>
      <c r="AE23" s="1" t="s">
        <v>113</v>
      </c>
      <c r="AF23" s="34">
        <v>3000</v>
      </c>
      <c r="AG23" s="34">
        <v>3000</v>
      </c>
      <c r="AH23" s="34"/>
      <c r="AI23" s="19"/>
      <c r="AJ23" s="19"/>
      <c r="AK23" s="19"/>
      <c r="AL23" s="19"/>
      <c r="AM23" s="19"/>
      <c r="AN23" s="19"/>
      <c r="AO23" s="19"/>
      <c r="AP23" s="1" t="s">
        <v>85</v>
      </c>
      <c r="AQ23" s="1" t="s">
        <v>112</v>
      </c>
      <c r="AR23" s="1" t="s">
        <v>87</v>
      </c>
      <c r="AS23" s="34">
        <v>3000</v>
      </c>
      <c r="AT23" s="34">
        <v>3000</v>
      </c>
      <c r="AU23" s="34"/>
      <c r="AV23" s="19"/>
      <c r="AW23" s="19"/>
      <c r="AX23" s="19"/>
      <c r="AY23" s="19"/>
      <c r="AZ23" s="19"/>
      <c r="BA23" s="19"/>
      <c r="BB23" s="19"/>
    </row>
    <row r="24" spans="1:54" s="30" customFormat="1" ht="36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" t="s">
        <v>85</v>
      </c>
      <c r="O24" s="1" t="s">
        <v>115</v>
      </c>
      <c r="P24" s="1" t="s">
        <v>87</v>
      </c>
      <c r="Q24" s="1" t="s">
        <v>111</v>
      </c>
      <c r="R24" s="15" t="s">
        <v>100</v>
      </c>
      <c r="S24" s="34">
        <v>0.04</v>
      </c>
      <c r="T24" s="34">
        <v>0.04</v>
      </c>
      <c r="U24" s="34">
        <v>0.04</v>
      </c>
      <c r="V24" s="19"/>
      <c r="W24" s="19"/>
      <c r="X24" s="19"/>
      <c r="Y24" s="19"/>
      <c r="Z24" s="19"/>
      <c r="AA24" s="19"/>
      <c r="AB24" s="1" t="s">
        <v>85</v>
      </c>
      <c r="AC24" s="1" t="s">
        <v>115</v>
      </c>
      <c r="AD24" s="1" t="s">
        <v>87</v>
      </c>
      <c r="AE24" s="1" t="s">
        <v>111</v>
      </c>
      <c r="AF24" s="34">
        <v>0.04</v>
      </c>
      <c r="AG24" s="34">
        <v>0.04</v>
      </c>
      <c r="AH24" s="34"/>
      <c r="AI24" s="19"/>
      <c r="AJ24" s="19"/>
      <c r="AK24" s="19"/>
      <c r="AL24" s="19"/>
      <c r="AM24" s="19"/>
      <c r="AN24" s="19"/>
      <c r="AO24" s="19"/>
      <c r="AP24" s="1" t="s">
        <v>85</v>
      </c>
      <c r="AQ24" s="1" t="s">
        <v>115</v>
      </c>
      <c r="AR24" s="1" t="s">
        <v>87</v>
      </c>
      <c r="AS24" s="34">
        <v>0.04</v>
      </c>
      <c r="AT24" s="34">
        <v>0.04</v>
      </c>
      <c r="AU24" s="34"/>
      <c r="AV24" s="19"/>
      <c r="AW24" s="19"/>
      <c r="AX24" s="19"/>
      <c r="AY24" s="19"/>
      <c r="AZ24" s="19"/>
      <c r="BA24" s="19"/>
      <c r="BB24" s="19"/>
    </row>
    <row r="25" spans="1:54" s="30" customFormat="1" ht="36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" t="s">
        <v>85</v>
      </c>
      <c r="O25" s="1" t="s">
        <v>115</v>
      </c>
      <c r="P25" s="1" t="s">
        <v>87</v>
      </c>
      <c r="Q25" s="1" t="s">
        <v>116</v>
      </c>
      <c r="R25" s="1" t="s">
        <v>117</v>
      </c>
      <c r="S25" s="34">
        <v>60</v>
      </c>
      <c r="T25" s="34">
        <v>60</v>
      </c>
      <c r="U25" s="34">
        <v>60</v>
      </c>
      <c r="V25" s="19"/>
      <c r="W25" s="19"/>
      <c r="X25" s="19"/>
      <c r="Y25" s="19"/>
      <c r="Z25" s="19"/>
      <c r="AA25" s="19"/>
      <c r="AB25" s="1" t="s">
        <v>85</v>
      </c>
      <c r="AC25" s="1" t="s">
        <v>115</v>
      </c>
      <c r="AD25" s="1" t="s">
        <v>87</v>
      </c>
      <c r="AE25" s="1" t="s">
        <v>116</v>
      </c>
      <c r="AF25" s="34">
        <v>60</v>
      </c>
      <c r="AG25" s="34">
        <v>60</v>
      </c>
      <c r="AH25" s="34"/>
      <c r="AI25" s="19"/>
      <c r="AJ25" s="19"/>
      <c r="AK25" s="19"/>
      <c r="AL25" s="19"/>
      <c r="AM25" s="19"/>
      <c r="AN25" s="19"/>
      <c r="AO25" s="19"/>
      <c r="AP25" s="1" t="s">
        <v>85</v>
      </c>
      <c r="AQ25" s="1" t="s">
        <v>115</v>
      </c>
      <c r="AR25" s="1" t="s">
        <v>87</v>
      </c>
      <c r="AS25" s="34">
        <v>60</v>
      </c>
      <c r="AT25" s="34">
        <v>60</v>
      </c>
      <c r="AU25" s="34"/>
      <c r="AV25" s="19"/>
      <c r="AW25" s="19"/>
      <c r="AX25" s="19"/>
      <c r="AY25" s="19"/>
      <c r="AZ25" s="19"/>
      <c r="BA25" s="19"/>
      <c r="BB25" s="19"/>
    </row>
    <row r="26" spans="1:54" s="30" customFormat="1" ht="36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" t="s">
        <v>85</v>
      </c>
      <c r="O26" s="1" t="s">
        <v>115</v>
      </c>
      <c r="P26" s="1" t="s">
        <v>87</v>
      </c>
      <c r="Q26" s="1" t="s">
        <v>118</v>
      </c>
      <c r="R26" s="11" t="s">
        <v>93</v>
      </c>
      <c r="S26" s="34">
        <v>806.94</v>
      </c>
      <c r="T26" s="34">
        <v>806.94</v>
      </c>
      <c r="U26" s="34">
        <v>806.94</v>
      </c>
      <c r="V26" s="19"/>
      <c r="W26" s="19"/>
      <c r="X26" s="19"/>
      <c r="Y26" s="19"/>
      <c r="Z26" s="19"/>
      <c r="AA26" s="19"/>
      <c r="AB26" s="1" t="s">
        <v>85</v>
      </c>
      <c r="AC26" s="1" t="s">
        <v>115</v>
      </c>
      <c r="AD26" s="1" t="s">
        <v>87</v>
      </c>
      <c r="AE26" s="1" t="s">
        <v>118</v>
      </c>
      <c r="AF26" s="34">
        <v>806.94</v>
      </c>
      <c r="AG26" s="34">
        <v>806.94</v>
      </c>
      <c r="AH26" s="34"/>
      <c r="AI26" s="19"/>
      <c r="AJ26" s="19"/>
      <c r="AK26" s="19"/>
      <c r="AL26" s="19"/>
      <c r="AM26" s="19"/>
      <c r="AN26" s="19"/>
      <c r="AO26" s="19"/>
      <c r="AP26" s="1" t="s">
        <v>85</v>
      </c>
      <c r="AQ26" s="1" t="s">
        <v>115</v>
      </c>
      <c r="AR26" s="1" t="s">
        <v>87</v>
      </c>
      <c r="AS26" s="34">
        <v>806.94</v>
      </c>
      <c r="AT26" s="34">
        <v>806.94</v>
      </c>
      <c r="AU26" s="34"/>
      <c r="AV26" s="19"/>
      <c r="AW26" s="19"/>
      <c r="AX26" s="19"/>
      <c r="AY26" s="19"/>
      <c r="AZ26" s="19"/>
      <c r="BA26" s="19"/>
      <c r="BB26" s="19"/>
    </row>
    <row r="27" spans="1:54" s="30" customFormat="1" ht="36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" t="s">
        <v>85</v>
      </c>
      <c r="O27" s="1" t="s">
        <v>115</v>
      </c>
      <c r="P27" s="1" t="s">
        <v>87</v>
      </c>
      <c r="Q27" s="1" t="s">
        <v>119</v>
      </c>
      <c r="R27" s="1" t="s">
        <v>89</v>
      </c>
      <c r="S27" s="34">
        <v>50281.15</v>
      </c>
      <c r="T27" s="34">
        <v>50281.15</v>
      </c>
      <c r="U27" s="34">
        <v>50281.15</v>
      </c>
      <c r="V27" s="19"/>
      <c r="W27" s="19"/>
      <c r="X27" s="19"/>
      <c r="Y27" s="19"/>
      <c r="Z27" s="19"/>
      <c r="AA27" s="19"/>
      <c r="AB27" s="1" t="s">
        <v>85</v>
      </c>
      <c r="AC27" s="1" t="s">
        <v>115</v>
      </c>
      <c r="AD27" s="1" t="s">
        <v>87</v>
      </c>
      <c r="AE27" s="1" t="s">
        <v>119</v>
      </c>
      <c r="AF27" s="34">
        <v>50281.15</v>
      </c>
      <c r="AG27" s="34">
        <v>50281.15</v>
      </c>
      <c r="AH27" s="34"/>
      <c r="AI27" s="19"/>
      <c r="AJ27" s="19"/>
      <c r="AK27" s="19"/>
      <c r="AL27" s="19"/>
      <c r="AM27" s="19"/>
      <c r="AN27" s="19"/>
      <c r="AO27" s="19"/>
      <c r="AP27" s="1" t="s">
        <v>85</v>
      </c>
      <c r="AQ27" s="1" t="s">
        <v>115</v>
      </c>
      <c r="AR27" s="1" t="s">
        <v>87</v>
      </c>
      <c r="AS27" s="34">
        <v>50281.15</v>
      </c>
      <c r="AT27" s="34">
        <v>50281.15</v>
      </c>
      <c r="AU27" s="34"/>
      <c r="AV27" s="19"/>
      <c r="AW27" s="19"/>
      <c r="AX27" s="19"/>
      <c r="AY27" s="19"/>
      <c r="AZ27" s="19"/>
      <c r="BA27" s="19"/>
      <c r="BB27" s="19"/>
    </row>
    <row r="28" spans="1:54" s="30" customFormat="1" ht="36.75">
      <c r="A28" s="19"/>
      <c r="B28" s="19"/>
      <c r="C28" s="19"/>
      <c r="D28" s="19"/>
      <c r="E28" s="19"/>
      <c r="F28" s="37"/>
      <c r="G28" s="37"/>
      <c r="H28" s="19"/>
      <c r="I28" s="19"/>
      <c r="J28" s="19"/>
      <c r="K28" s="19"/>
      <c r="L28" s="19"/>
      <c r="M28" s="19"/>
      <c r="N28" s="1" t="s">
        <v>85</v>
      </c>
      <c r="O28" s="1" t="s">
        <v>115</v>
      </c>
      <c r="P28" s="1" t="s">
        <v>87</v>
      </c>
      <c r="Q28" s="1" t="s">
        <v>88</v>
      </c>
      <c r="R28" s="1" t="s">
        <v>89</v>
      </c>
      <c r="S28" s="34">
        <v>16980</v>
      </c>
      <c r="T28" s="34">
        <v>16980</v>
      </c>
      <c r="U28" s="34">
        <v>16980</v>
      </c>
      <c r="V28" s="19"/>
      <c r="W28" s="19"/>
      <c r="X28" s="19"/>
      <c r="Y28" s="19"/>
      <c r="Z28" s="19"/>
      <c r="AA28" s="19"/>
      <c r="AB28" s="1" t="s">
        <v>85</v>
      </c>
      <c r="AC28" s="1" t="s">
        <v>115</v>
      </c>
      <c r="AD28" s="1" t="s">
        <v>87</v>
      </c>
      <c r="AE28" s="1" t="s">
        <v>88</v>
      </c>
      <c r="AF28" s="34">
        <v>16980</v>
      </c>
      <c r="AG28" s="34">
        <v>16980</v>
      </c>
      <c r="AH28" s="34"/>
      <c r="AI28" s="19"/>
      <c r="AJ28" s="19"/>
      <c r="AK28" s="19"/>
      <c r="AL28" s="19"/>
      <c r="AM28" s="19"/>
      <c r="AN28" s="19"/>
      <c r="AO28" s="19"/>
      <c r="AP28" s="1" t="s">
        <v>85</v>
      </c>
      <c r="AQ28" s="1" t="s">
        <v>115</v>
      </c>
      <c r="AR28" s="1" t="s">
        <v>87</v>
      </c>
      <c r="AS28" s="34">
        <v>16980</v>
      </c>
      <c r="AT28" s="34">
        <v>16980</v>
      </c>
      <c r="AU28" s="34"/>
      <c r="AV28" s="19"/>
      <c r="AW28" s="19"/>
      <c r="AX28" s="19"/>
      <c r="AY28" s="19"/>
      <c r="AZ28" s="19"/>
      <c r="BA28" s="19"/>
      <c r="BB28" s="19"/>
    </row>
    <row r="29" spans="1:54" s="30" customFormat="1" ht="36.75">
      <c r="A29" s="19"/>
      <c r="B29" s="19"/>
      <c r="C29" s="19"/>
      <c r="D29" s="19"/>
      <c r="E29" s="19"/>
      <c r="F29" s="37"/>
      <c r="G29" s="37"/>
      <c r="H29" s="37"/>
      <c r="I29" s="37"/>
      <c r="J29" s="37"/>
      <c r="K29" s="37"/>
      <c r="L29" s="37"/>
      <c r="M29" s="37"/>
      <c r="N29" s="1" t="s">
        <v>85</v>
      </c>
      <c r="O29" s="1" t="s">
        <v>115</v>
      </c>
      <c r="P29" s="1" t="s">
        <v>87</v>
      </c>
      <c r="Q29" s="1" t="s">
        <v>102</v>
      </c>
      <c r="R29" s="15" t="s">
        <v>100</v>
      </c>
      <c r="S29" s="34">
        <v>8332.7800000000007</v>
      </c>
      <c r="T29" s="34">
        <v>8332.7800000000007</v>
      </c>
      <c r="U29" s="34">
        <v>8332.7800000000007</v>
      </c>
      <c r="V29" s="19"/>
      <c r="W29" s="19"/>
      <c r="X29" s="19"/>
      <c r="Y29" s="19"/>
      <c r="Z29" s="19"/>
      <c r="AA29" s="19"/>
      <c r="AB29" s="1" t="s">
        <v>85</v>
      </c>
      <c r="AC29" s="1" t="s">
        <v>115</v>
      </c>
      <c r="AD29" s="1" t="s">
        <v>87</v>
      </c>
      <c r="AE29" s="1" t="s">
        <v>102</v>
      </c>
      <c r="AF29" s="34">
        <v>8332.7800000000007</v>
      </c>
      <c r="AG29" s="34">
        <v>8332.7800000000007</v>
      </c>
      <c r="AH29" s="34"/>
      <c r="AI29" s="19"/>
      <c r="AJ29" s="19"/>
      <c r="AK29" s="19"/>
      <c r="AL29" s="19"/>
      <c r="AM29" s="19"/>
      <c r="AN29" s="19"/>
      <c r="AO29" s="19"/>
      <c r="AP29" s="1" t="s">
        <v>85</v>
      </c>
      <c r="AQ29" s="1" t="s">
        <v>115</v>
      </c>
      <c r="AR29" s="1" t="s">
        <v>87</v>
      </c>
      <c r="AS29" s="34">
        <v>8332.7800000000007</v>
      </c>
      <c r="AT29" s="34">
        <v>8332.7800000000007</v>
      </c>
      <c r="AU29" s="34"/>
      <c r="AV29" s="19"/>
      <c r="AW29" s="19"/>
      <c r="AX29" s="19"/>
      <c r="AY29" s="19"/>
      <c r="AZ29" s="19"/>
      <c r="BA29" s="19"/>
      <c r="BB29" s="19"/>
    </row>
    <row r="30" spans="1:54" s="30" customFormat="1" ht="23.25" customHeight="1">
      <c r="A30" s="19"/>
      <c r="B30" s="19"/>
      <c r="C30" s="19"/>
      <c r="D30" s="19"/>
      <c r="E30" s="19"/>
      <c r="F30" s="37"/>
      <c r="G30" s="37"/>
      <c r="H30" s="37"/>
      <c r="I30" s="37"/>
      <c r="J30" s="37"/>
      <c r="K30" s="37"/>
      <c r="L30" s="37"/>
      <c r="M30" s="37"/>
      <c r="N30" s="43" t="s">
        <v>127</v>
      </c>
      <c r="O30" s="44" t="s">
        <v>128</v>
      </c>
      <c r="P30" s="43" t="s">
        <v>129</v>
      </c>
      <c r="Q30" s="43" t="s">
        <v>130</v>
      </c>
      <c r="R30" s="43" t="s">
        <v>131</v>
      </c>
      <c r="S30" s="45">
        <v>27660</v>
      </c>
      <c r="T30" s="45">
        <v>27660</v>
      </c>
      <c r="U30" s="45">
        <v>27660</v>
      </c>
      <c r="V30" s="19"/>
      <c r="W30" s="19"/>
      <c r="X30" s="19"/>
      <c r="Y30" s="19"/>
      <c r="Z30" s="19"/>
      <c r="AA30" s="19"/>
      <c r="AB30" s="43" t="s">
        <v>127</v>
      </c>
      <c r="AC30" s="44" t="s">
        <v>128</v>
      </c>
      <c r="AD30" s="43" t="s">
        <v>129</v>
      </c>
      <c r="AE30" s="43" t="s">
        <v>130</v>
      </c>
      <c r="AF30" s="45">
        <v>27660</v>
      </c>
      <c r="AG30" s="45">
        <v>27660</v>
      </c>
      <c r="AH30" s="34"/>
      <c r="AI30" s="19"/>
      <c r="AJ30" s="19"/>
      <c r="AK30" s="19"/>
      <c r="AL30" s="19"/>
      <c r="AM30" s="19"/>
      <c r="AN30" s="19"/>
      <c r="AO30" s="19"/>
      <c r="AP30" s="43" t="s">
        <v>127</v>
      </c>
      <c r="AQ30" s="44" t="s">
        <v>128</v>
      </c>
      <c r="AR30" s="43" t="s">
        <v>129</v>
      </c>
      <c r="AS30" s="45">
        <v>27660</v>
      </c>
      <c r="AT30" s="45">
        <v>27660</v>
      </c>
      <c r="AU30" s="45"/>
      <c r="AV30" s="19"/>
      <c r="AW30" s="19"/>
      <c r="AX30" s="19"/>
      <c r="AY30" s="19"/>
      <c r="AZ30" s="19"/>
      <c r="BA30" s="19"/>
      <c r="BB30" s="19"/>
    </row>
    <row r="31" spans="1:54" ht="48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39" t="s">
        <v>120</v>
      </c>
      <c r="O31" s="40" t="s">
        <v>121</v>
      </c>
      <c r="P31" s="40" t="s">
        <v>122</v>
      </c>
      <c r="Q31" s="40" t="s">
        <v>123</v>
      </c>
      <c r="R31" s="38"/>
      <c r="S31" s="41">
        <v>13032</v>
      </c>
      <c r="T31" s="41">
        <v>13032</v>
      </c>
      <c r="U31" s="41">
        <v>13032</v>
      </c>
      <c r="V31" s="21"/>
      <c r="W31" s="21"/>
      <c r="X31" s="21"/>
      <c r="Y31" s="21"/>
      <c r="Z31" s="21"/>
      <c r="AA31" s="21"/>
      <c r="AB31" s="39" t="s">
        <v>120</v>
      </c>
      <c r="AC31" s="40" t="s">
        <v>121</v>
      </c>
      <c r="AD31" s="40" t="s">
        <v>122</v>
      </c>
      <c r="AE31" s="40" t="s">
        <v>123</v>
      </c>
      <c r="AF31" s="41">
        <v>13032</v>
      </c>
      <c r="AG31" s="41">
        <v>13032</v>
      </c>
      <c r="AH31" s="21"/>
      <c r="AI31" s="21"/>
      <c r="AJ31" s="21"/>
      <c r="AK31" s="21"/>
      <c r="AL31" s="21"/>
      <c r="AM31" s="21"/>
      <c r="AN31" s="21"/>
      <c r="AO31" s="21"/>
      <c r="AP31" s="41" t="s">
        <v>120</v>
      </c>
      <c r="AQ31" s="41" t="s">
        <v>121</v>
      </c>
      <c r="AR31" s="41" t="s">
        <v>122</v>
      </c>
      <c r="AS31" s="41">
        <v>13032</v>
      </c>
      <c r="AT31" s="41">
        <v>13032</v>
      </c>
      <c r="AU31" s="21"/>
      <c r="AV31" s="21"/>
      <c r="AW31" s="21"/>
      <c r="AX31" s="21"/>
      <c r="AY31" s="21"/>
      <c r="AZ31" s="21"/>
      <c r="BA31" s="21"/>
      <c r="BB31" s="21"/>
    </row>
    <row r="32" spans="1:54" ht="36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39" t="s">
        <v>120</v>
      </c>
      <c r="O32" s="40" t="s">
        <v>124</v>
      </c>
      <c r="P32" s="40" t="s">
        <v>122</v>
      </c>
      <c r="Q32" s="40" t="s">
        <v>125</v>
      </c>
      <c r="R32" s="38"/>
      <c r="S32" s="41">
        <v>10000</v>
      </c>
      <c r="T32" s="41">
        <v>10000</v>
      </c>
      <c r="U32" s="41">
        <v>10000</v>
      </c>
      <c r="V32" s="21"/>
      <c r="W32" s="21"/>
      <c r="X32" s="21"/>
      <c r="Y32" s="21"/>
      <c r="Z32" s="21"/>
      <c r="AA32" s="21"/>
      <c r="AB32" s="39" t="s">
        <v>120</v>
      </c>
      <c r="AC32" s="40" t="s">
        <v>124</v>
      </c>
      <c r="AD32" s="40" t="s">
        <v>122</v>
      </c>
      <c r="AE32" s="40" t="s">
        <v>125</v>
      </c>
      <c r="AF32" s="41">
        <v>10000</v>
      </c>
      <c r="AG32" s="41">
        <v>10000</v>
      </c>
      <c r="AH32" s="21"/>
      <c r="AI32" s="21"/>
      <c r="AJ32" s="21"/>
      <c r="AK32" s="21"/>
      <c r="AL32" s="21"/>
      <c r="AM32" s="21"/>
      <c r="AN32" s="21"/>
      <c r="AO32" s="21"/>
      <c r="AP32" s="41" t="s">
        <v>120</v>
      </c>
      <c r="AQ32" s="41" t="s">
        <v>124</v>
      </c>
      <c r="AR32" s="41" t="s">
        <v>122</v>
      </c>
      <c r="AS32" s="41">
        <v>10000</v>
      </c>
      <c r="AT32" s="41">
        <v>10000</v>
      </c>
      <c r="AU32" s="21"/>
      <c r="AV32" s="21"/>
      <c r="AW32" s="21"/>
      <c r="AX32" s="21"/>
      <c r="AY32" s="21"/>
      <c r="AZ32" s="21"/>
      <c r="BA32" s="21"/>
      <c r="BB32" s="21"/>
    </row>
    <row r="33" spans="1:54" ht="36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39" t="s">
        <v>120</v>
      </c>
      <c r="O33" s="40" t="s">
        <v>124</v>
      </c>
      <c r="P33" s="40" t="s">
        <v>122</v>
      </c>
      <c r="Q33" s="40" t="s">
        <v>126</v>
      </c>
      <c r="R33" s="38"/>
      <c r="S33" s="41">
        <v>20000</v>
      </c>
      <c r="T33" s="41">
        <v>20000</v>
      </c>
      <c r="U33" s="41">
        <v>20000</v>
      </c>
      <c r="V33" s="21"/>
      <c r="W33" s="21"/>
      <c r="X33" s="21"/>
      <c r="Y33" s="21"/>
      <c r="Z33" s="21"/>
      <c r="AA33" s="21"/>
      <c r="AB33" s="39" t="s">
        <v>120</v>
      </c>
      <c r="AC33" s="40" t="s">
        <v>124</v>
      </c>
      <c r="AD33" s="40" t="s">
        <v>122</v>
      </c>
      <c r="AE33" s="40" t="s">
        <v>126</v>
      </c>
      <c r="AF33" s="41">
        <v>20000</v>
      </c>
      <c r="AG33" s="41">
        <v>20000</v>
      </c>
      <c r="AH33" s="21"/>
      <c r="AI33" s="21"/>
      <c r="AJ33" s="21"/>
      <c r="AK33" s="21"/>
      <c r="AL33" s="21"/>
      <c r="AM33" s="21"/>
      <c r="AN33" s="21"/>
      <c r="AO33" s="21"/>
      <c r="AP33" s="41" t="s">
        <v>120</v>
      </c>
      <c r="AQ33" s="41" t="s">
        <v>124</v>
      </c>
      <c r="AR33" s="41" t="s">
        <v>122</v>
      </c>
      <c r="AS33" s="41">
        <v>20000</v>
      </c>
      <c r="AT33" s="41">
        <v>20000</v>
      </c>
      <c r="AU33" s="21"/>
      <c r="AV33" s="21"/>
      <c r="AW33" s="21"/>
      <c r="AX33" s="21"/>
      <c r="AY33" s="21"/>
      <c r="AZ33" s="21"/>
      <c r="BA33" s="21"/>
      <c r="BB33" s="21"/>
    </row>
  </sheetData>
  <mergeCells count="58">
    <mergeCell ref="BB4:BB5"/>
    <mergeCell ref="AW4:AW5"/>
    <mergeCell ref="AX4:AX5"/>
    <mergeCell ref="AY4:AY5"/>
    <mergeCell ref="AZ4:AZ5"/>
    <mergeCell ref="BA4:BA5"/>
    <mergeCell ref="AO4:AO5"/>
    <mergeCell ref="AP4:AP5"/>
    <mergeCell ref="AQ4:AQ5"/>
    <mergeCell ref="AR4:AR5"/>
    <mergeCell ref="AV4:AV5"/>
    <mergeCell ref="AJ4:AJ5"/>
    <mergeCell ref="AK4:AK5"/>
    <mergeCell ref="AL4:AL5"/>
    <mergeCell ref="AM4:AM5"/>
    <mergeCell ref="AN4:AN5"/>
    <mergeCell ref="AB4:AB5"/>
    <mergeCell ref="AC4:AC5"/>
    <mergeCell ref="AD4:AD5"/>
    <mergeCell ref="AE4:AE5"/>
    <mergeCell ref="AI4:AI5"/>
    <mergeCell ref="A8:C8"/>
    <mergeCell ref="N8:O8"/>
    <mergeCell ref="N9:O9"/>
    <mergeCell ref="A4:A5"/>
    <mergeCell ref="A9:A11"/>
    <mergeCell ref="B4:B5"/>
    <mergeCell ref="B9:B10"/>
    <mergeCell ref="C4:C5"/>
    <mergeCell ref="D4:D5"/>
    <mergeCell ref="H4:H5"/>
    <mergeCell ref="I4:I5"/>
    <mergeCell ref="J4:J5"/>
    <mergeCell ref="K4:K5"/>
    <mergeCell ref="L4:L5"/>
    <mergeCell ref="M4:M5"/>
    <mergeCell ref="N4:N5"/>
    <mergeCell ref="E4:G4"/>
    <mergeCell ref="S4:U4"/>
    <mergeCell ref="AF4:AH4"/>
    <mergeCell ref="AS4:AU4"/>
    <mergeCell ref="N7:O7"/>
    <mergeCell ref="AB7:AC7"/>
    <mergeCell ref="O4:O5"/>
    <mergeCell ref="P4:P5"/>
    <mergeCell ref="Q4:Q5"/>
    <mergeCell ref="R4:R5"/>
    <mergeCell ref="V4:V5"/>
    <mergeCell ref="W4:W5"/>
    <mergeCell ref="X4:X5"/>
    <mergeCell ref="Y4:Y5"/>
    <mergeCell ref="Z4:Z5"/>
    <mergeCell ref="AA4:AA5"/>
    <mergeCell ref="A3:M3"/>
    <mergeCell ref="N3:AA3"/>
    <mergeCell ref="AB3:AO3"/>
    <mergeCell ref="AP3:BB3"/>
    <mergeCell ref="A2:BB2"/>
  </mergeCells>
  <phoneticPr fontId="16" type="noConversion"/>
  <pageMargins left="0.7" right="0.7" top="0.75" bottom="0.75" header="0.3" footer="0.3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野骆驼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surface</dc:creator>
  <cp:lastModifiedBy>dell</cp:lastModifiedBy>
  <cp:lastPrinted>2019-12-09T03:35:31Z</cp:lastPrinted>
  <dcterms:created xsi:type="dcterms:W3CDTF">2014-08-06T10:28:00Z</dcterms:created>
  <dcterms:modified xsi:type="dcterms:W3CDTF">2019-12-09T09:59:14Z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529304</vt:i4>
  </property>
  <property fmtid="{D5CDD505-2E9C-101B-9397-08002B2CF9AE}" pid="3" name="KSOProductBuildVer">
    <vt:lpwstr>2052-11.1.0.9145</vt:lpwstr>
  </property>
</Properties>
</file>